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Macro" sheetId="1" r:id="rId1"/>
  </sheets>
  <externalReferences>
    <externalReference r:id="rId2"/>
  </externalReferences>
  <definedNames>
    <definedName name="_xlnm.Print_Area" localSheetId="0">Macro!$A$1:$AC$47</definedName>
  </definedNames>
  <calcPr calcId="145621"/>
</workbook>
</file>

<file path=xl/calcChain.xml><?xml version="1.0" encoding="utf-8"?>
<calcChain xmlns="http://schemas.openxmlformats.org/spreadsheetml/2006/main">
  <c r="I32" i="1" l="1"/>
  <c r="H32" i="1"/>
  <c r="G32" i="1"/>
  <c r="E32" i="1"/>
  <c r="C32" i="1"/>
  <c r="I31" i="1"/>
  <c r="H31" i="1"/>
  <c r="G31" i="1"/>
  <c r="E31" i="1"/>
  <c r="C31" i="1"/>
  <c r="I30" i="1"/>
  <c r="H30" i="1"/>
  <c r="G30" i="1"/>
  <c r="E30" i="1"/>
  <c r="C30" i="1"/>
  <c r="I29" i="1"/>
  <c r="H29" i="1"/>
  <c r="G29" i="1"/>
  <c r="E29" i="1"/>
  <c r="C29" i="1"/>
  <c r="I28" i="1"/>
  <c r="H28" i="1"/>
  <c r="G28" i="1"/>
  <c r="E28" i="1"/>
  <c r="C28" i="1"/>
  <c r="I27" i="1"/>
  <c r="H27" i="1"/>
  <c r="G27" i="1"/>
  <c r="E27" i="1"/>
  <c r="C27" i="1"/>
  <c r="I26" i="1"/>
  <c r="H26" i="1"/>
  <c r="G26" i="1"/>
  <c r="E26" i="1"/>
  <c r="C26" i="1"/>
  <c r="I25" i="1"/>
  <c r="H25" i="1"/>
  <c r="G25" i="1"/>
  <c r="E25" i="1"/>
  <c r="C25" i="1"/>
  <c r="I24" i="1"/>
  <c r="H24" i="1"/>
  <c r="G24" i="1"/>
  <c r="E24" i="1"/>
  <c r="C24" i="1"/>
</calcChain>
</file>

<file path=xl/sharedStrings.xml><?xml version="1.0" encoding="utf-8"?>
<sst xmlns="http://schemas.openxmlformats.org/spreadsheetml/2006/main" count="51" uniqueCount="37">
  <si>
    <t>Content</t>
  </si>
  <si>
    <t>Macro environment</t>
  </si>
  <si>
    <t>Crude oil prices and foreign exchange rates, model refining margin of Grupa LOTOS S.A.</t>
  </si>
  <si>
    <t>1Q10</t>
  </si>
  <si>
    <t>2Q10</t>
  </si>
  <si>
    <t>3Q10</t>
  </si>
  <si>
    <t>4Q10</t>
  </si>
  <si>
    <t>1Q11</t>
  </si>
  <si>
    <t>2Q11</t>
  </si>
  <si>
    <t>3Q11</t>
  </si>
  <si>
    <t>4Q11</t>
  </si>
  <si>
    <t>1Q12</t>
  </si>
  <si>
    <t>2Q12</t>
  </si>
  <si>
    <t>3Q12</t>
  </si>
  <si>
    <t>4Q12</t>
  </si>
  <si>
    <t>1Q13</t>
  </si>
  <si>
    <t>2Q13</t>
  </si>
  <si>
    <t>3Q13</t>
  </si>
  <si>
    <t>4Q13</t>
  </si>
  <si>
    <t>1Q14</t>
  </si>
  <si>
    <t>2Q14</t>
  </si>
  <si>
    <t>3Q14</t>
  </si>
  <si>
    <t>4Q14</t>
  </si>
  <si>
    <t>Quarterly average crude oil prices</t>
  </si>
  <si>
    <t>Brent Dtd</t>
  </si>
  <si>
    <t>USD/bbl</t>
  </si>
  <si>
    <t>Spread Brent Dtd vs  Ural Rtdm</t>
  </si>
  <si>
    <t>Quarterly average FX rates</t>
  </si>
  <si>
    <t>USD</t>
  </si>
  <si>
    <t>PLN</t>
  </si>
  <si>
    <t>EUR</t>
  </si>
  <si>
    <t>Model refining margin *</t>
  </si>
  <si>
    <t>* In order to facilitate assessment of the impact of global commodity and product prices on the profitability of Grupa LOTOS S.A.’s refinery, the Company revised its model refining margin for Q3 2013 and comparative periods. For a description of the new method of estimating the refining margin, see Current Report No. 25/2013 of October 29th 2013.</t>
  </si>
  <si>
    <t>USD/PLN</t>
  </si>
  <si>
    <t>EUR/PLN</t>
  </si>
  <si>
    <t>Model refining margin of Grupa LOTOS S.A.</t>
  </si>
  <si>
    <t>Source: Thomson Reuters, NBP</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</si>
</sst>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charset val="238"/>
      <scheme val="minor"/>
    </font>
    <font>
      <sz val="11"/>
      <color rgb="FFFF0000"/>
      <name val="Calibri"/>
      <family val="2"/>
      <charset val="238"/>
      <scheme val="minor"/>
    </font>
    <font>
      <sz val="11"/>
      <color theme="0"/>
      <name val="Calibri"/>
      <family val="2"/>
      <charset val="238"/>
      <scheme val="minor"/>
    </font>
    <font>
      <u/>
      <sz val="11"/>
      <color theme="10"/>
      <name val="Calibri"/>
      <family val="2"/>
      <charset val="238"/>
      <scheme val="minor"/>
    </font>
    <font>
      <u/>
      <sz val="10"/>
      <color theme="0" tint="-0.499984740745262"/>
      <name val="ariri"/>
      <charset val="238"/>
    </font>
    <font>
      <u/>
      <sz val="10"/>
      <color theme="0" tint="-0.499984740745262"/>
      <name val="Arial"/>
      <family val="2"/>
      <charset val="238"/>
    </font>
    <font>
      <b/>
      <sz val="14"/>
      <color rgb="FF002060"/>
      <name val="Arial"/>
      <family val="2"/>
      <charset val="238"/>
    </font>
    <font>
      <i/>
      <sz val="10"/>
      <color rgb="FF002060"/>
      <name val="Arial"/>
      <family val="2"/>
      <charset val="238"/>
    </font>
    <font>
      <sz val="9"/>
      <name val="Arial"/>
      <family val="2"/>
      <charset val="238"/>
    </font>
    <font>
      <b/>
      <sz val="10"/>
      <color rgb="FF002060"/>
      <name val="Arial"/>
      <family val="2"/>
      <charset val="238"/>
    </font>
    <font>
      <b/>
      <sz val="10"/>
      <name val="Arial"/>
      <family val="2"/>
      <charset val="238"/>
    </font>
    <font>
      <sz val="10"/>
      <name val="Arial"/>
      <family val="2"/>
      <charset val="238"/>
    </font>
    <font>
      <sz val="10"/>
      <name val="Czcionka tekstu podstawowego"/>
      <family val="2"/>
      <charset val="238"/>
    </font>
    <font>
      <i/>
      <sz val="10"/>
      <name val="Arial"/>
      <family val="2"/>
      <charset val="238"/>
    </font>
    <font>
      <b/>
      <sz val="11"/>
      <color rgb="FF002060"/>
      <name val="Calibri"/>
      <family val="2"/>
      <charset val="238"/>
      <scheme val="minor"/>
    </font>
    <font>
      <sz val="11"/>
      <color rgb="FF002060"/>
      <name val="Calibri"/>
      <family val="2"/>
      <charset val="238"/>
      <scheme val="minor"/>
    </font>
    <font>
      <sz val="10"/>
      <color theme="1"/>
      <name val="Czcionka tekstu podstawowego"/>
      <family val="2"/>
      <charset val="238"/>
    </font>
    <font>
      <sz val="10"/>
      <name val="Czcionka tekstu podstawowego"/>
      <charset val="238"/>
    </font>
    <font>
      <b/>
      <sz val="10"/>
      <color rgb="FF002060"/>
      <name val="Czcionka tekstu podstawowego"/>
      <family val="2"/>
      <charset val="238"/>
    </font>
    <font>
      <sz val="10"/>
      <color theme="1"/>
      <name val="Arial"/>
      <family val="2"/>
      <charset val="238"/>
    </font>
    <font>
      <i/>
      <sz val="8"/>
      <name val="Arial"/>
      <family val="2"/>
      <charset val="238"/>
    </font>
    <font>
      <i/>
      <sz val="8"/>
      <color rgb="FFFF0000"/>
      <name val="Arial"/>
      <family val="2"/>
      <charset val="238"/>
    </font>
    <font>
      <sz val="10"/>
      <color theme="0"/>
      <name val="Arial"/>
      <family val="2"/>
      <charset val="238"/>
    </font>
    <font>
      <sz val="10"/>
      <color rgb="FFFF0000"/>
      <name val="Arial"/>
      <family val="2"/>
      <charset val="238"/>
    </font>
    <font>
      <sz val="10"/>
      <color theme="0"/>
      <name val="Czcionka tekstu podstawowego"/>
      <family val="2"/>
      <charset val="238"/>
    </font>
    <font>
      <sz val="10"/>
      <color theme="0"/>
      <name val="Czcionka tekstu podstawowego"/>
      <charset val="238"/>
    </font>
    <font>
      <sz val="10"/>
      <color rgb="FFFF0000"/>
      <name val="Czcionka tekstu podstawowego"/>
      <family val="2"/>
      <charset val="238"/>
    </font>
    <font>
      <sz val="11"/>
      <color theme="0" tint="-0.34998626667073579"/>
      <name val="Calibri"/>
      <family val="2"/>
      <charset val="238"/>
      <scheme val="minor"/>
    </font>
    <font>
      <sz val="10"/>
      <color theme="0" tint="-0.34998626667073579"/>
      <name val="Arial"/>
      <family val="2"/>
      <charset val="238"/>
    </font>
    <font>
      <sz val="11"/>
      <name val="Calibri"/>
      <family val="2"/>
      <charset val="238"/>
      <scheme val="minor"/>
    </font>
    <font>
      <i/>
      <sz val="10"/>
      <color rgb="FFFF0000"/>
      <name val="Arial"/>
      <family val="2"/>
      <charset val="238"/>
    </font>
    <font>
      <sz val="11"/>
      <color theme="1"/>
      <name val="Czcionka tekstu podstawowego"/>
      <family val="2"/>
      <charset val="238"/>
    </font>
    <font>
      <sz val="10"/>
      <name val="Arial Cyr"/>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
    <border>
      <left/>
      <right/>
      <top/>
      <bottom/>
      <diagonal/>
    </border>
    <border>
      <left/>
      <right/>
      <top/>
      <bottom style="thin">
        <color rgb="FF002060"/>
      </bottom>
      <diagonal/>
    </border>
  </borders>
  <cellStyleXfs count="5">
    <xf numFmtId="0" fontId="0" fillId="0" borderId="0"/>
    <xf numFmtId="0" fontId="3" fillId="0" borderId="0" applyNumberFormat="0" applyFill="0" applyBorder="0" applyAlignment="0" applyProtection="0"/>
    <xf numFmtId="0" fontId="11" fillId="0" borderId="0"/>
    <xf numFmtId="0" fontId="31" fillId="0" borderId="0"/>
    <xf numFmtId="0" fontId="32" fillId="0" borderId="0"/>
  </cellStyleXfs>
  <cellXfs count="95">
    <xf numFmtId="0" fontId="0" fillId="0" borderId="0" xfId="0"/>
    <xf numFmtId="0" fontId="0" fillId="2" borderId="0" xfId="0" applyFill="1"/>
    <xf numFmtId="0" fontId="0" fillId="2" borderId="0" xfId="0" applyFill="1" applyBorder="1"/>
    <xf numFmtId="0" fontId="4" fillId="2" borderId="0" xfId="1" applyFont="1" applyFill="1" applyAlignment="1">
      <alignment vertical="center"/>
    </xf>
    <xf numFmtId="0" fontId="5" fillId="2" borderId="0" xfId="1" applyFont="1" applyFill="1" applyAlignment="1">
      <alignment vertical="center"/>
    </xf>
    <xf numFmtId="0" fontId="5" fillId="2" borderId="0" xfId="1" applyFont="1" applyFill="1" applyBorder="1" applyAlignment="1">
      <alignment vertical="center"/>
    </xf>
    <xf numFmtId="0" fontId="6" fillId="2" borderId="0" xfId="0" applyFont="1" applyFill="1"/>
    <xf numFmtId="0" fontId="6" fillId="2" borderId="0" xfId="0" applyFont="1" applyFill="1" applyBorder="1"/>
    <xf numFmtId="0" fontId="7" fillId="2" borderId="0" xfId="0" applyFont="1" applyFill="1"/>
    <xf numFmtId="0" fontId="7" fillId="2" borderId="0" xfId="0" applyFont="1" applyFill="1" applyBorder="1"/>
    <xf numFmtId="0" fontId="2" fillId="2" borderId="0" xfId="0" applyFont="1" applyFill="1"/>
    <xf numFmtId="0" fontId="2" fillId="2" borderId="0" xfId="0" applyFont="1" applyFill="1" applyBorder="1"/>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9" fillId="3" borderId="1" xfId="0" applyFont="1" applyFill="1" applyBorder="1" applyAlignment="1">
      <alignment horizontal="right" vertical="center"/>
    </xf>
    <xf numFmtId="0" fontId="9" fillId="4" borderId="1" xfId="0" applyFont="1" applyFill="1" applyBorder="1" applyAlignment="1">
      <alignment horizontal="right" vertical="center"/>
    </xf>
    <xf numFmtId="0" fontId="10" fillId="2" borderId="0" xfId="0" applyFont="1" applyFill="1" applyBorder="1" applyAlignment="1">
      <alignment horizontal="right" vertical="center"/>
    </xf>
    <xf numFmtId="0" fontId="9" fillId="3" borderId="1" xfId="0" applyFont="1" applyFill="1" applyBorder="1" applyAlignment="1">
      <alignment horizontal="left" vertical="center"/>
    </xf>
    <xf numFmtId="0" fontId="8" fillId="3" borderId="1" xfId="0" applyFont="1" applyFill="1" applyBorder="1" applyAlignment="1">
      <alignment horizontal="left" vertical="center"/>
    </xf>
    <xf numFmtId="0" fontId="10" fillId="3" borderId="1" xfId="0" applyFont="1" applyFill="1" applyBorder="1" applyAlignment="1">
      <alignment horizontal="right" vertical="center"/>
    </xf>
    <xf numFmtId="0" fontId="11" fillId="3" borderId="1" xfId="0" applyFont="1" applyFill="1" applyBorder="1" applyAlignment="1">
      <alignment horizontal="right" vertical="center"/>
    </xf>
    <xf numFmtId="0" fontId="10" fillId="4" borderId="1" xfId="0" applyFont="1" applyFill="1" applyBorder="1" applyAlignment="1">
      <alignment horizontal="right" vertical="center"/>
    </xf>
    <xf numFmtId="0" fontId="11" fillId="3" borderId="0" xfId="0" applyFont="1" applyFill="1" applyAlignment="1">
      <alignment horizontal="left" vertical="center"/>
    </xf>
    <xf numFmtId="0" fontId="11" fillId="3" borderId="0" xfId="0" applyFont="1" applyFill="1" applyAlignment="1">
      <alignment horizontal="center" vertical="center"/>
    </xf>
    <xf numFmtId="0" fontId="11" fillId="2" borderId="0" xfId="0" applyFont="1" applyFill="1" applyBorder="1" applyAlignment="1">
      <alignment horizontal="center" vertical="center"/>
    </xf>
    <xf numFmtId="4" fontId="12" fillId="3" borderId="0" xfId="0" applyNumberFormat="1" applyFont="1" applyFill="1" applyAlignment="1">
      <alignment vertical="center"/>
    </xf>
    <xf numFmtId="2" fontId="11" fillId="3" borderId="0" xfId="0" applyNumberFormat="1" applyFont="1" applyFill="1" applyAlignment="1">
      <alignment horizontal="right" vertical="center"/>
    </xf>
    <xf numFmtId="0" fontId="13" fillId="2" borderId="0" xfId="0" applyFont="1" applyFill="1" applyBorder="1" applyAlignment="1">
      <alignment horizontal="center" vertical="center"/>
    </xf>
    <xf numFmtId="2" fontId="9" fillId="4" borderId="0" xfId="0" applyNumberFormat="1" applyFont="1" applyFill="1" applyAlignment="1">
      <alignment horizontal="right" vertical="center"/>
    </xf>
    <xf numFmtId="0" fontId="2" fillId="2" borderId="0" xfId="0" applyFont="1" applyFill="1" applyAlignment="1">
      <alignment vertical="center"/>
    </xf>
    <xf numFmtId="0" fontId="14" fillId="2" borderId="0" xfId="0" applyFont="1" applyFill="1" applyAlignment="1">
      <alignment vertical="center"/>
    </xf>
    <xf numFmtId="0" fontId="7" fillId="3" borderId="1" xfId="0" applyFont="1" applyFill="1" applyBorder="1"/>
    <xf numFmtId="0" fontId="2" fillId="3" borderId="1" xfId="0" applyFont="1" applyFill="1" applyBorder="1" applyAlignment="1">
      <alignment vertical="center"/>
    </xf>
    <xf numFmtId="0" fontId="14" fillId="3" borderId="1" xfId="0" applyFont="1" applyFill="1" applyBorder="1" applyAlignment="1">
      <alignment vertical="center"/>
    </xf>
    <xf numFmtId="0" fontId="15" fillId="3" borderId="1" xfId="0" applyFont="1" applyFill="1" applyBorder="1" applyAlignment="1">
      <alignment vertical="center"/>
    </xf>
    <xf numFmtId="0" fontId="14" fillId="4" borderId="1" xfId="0" applyFont="1" applyFill="1" applyBorder="1" applyAlignment="1">
      <alignment vertical="center"/>
    </xf>
    <xf numFmtId="0" fontId="11" fillId="3" borderId="0" xfId="0" applyFont="1" applyFill="1"/>
    <xf numFmtId="0" fontId="13" fillId="3" borderId="0" xfId="0" applyFont="1" applyFill="1" applyAlignment="1">
      <alignment horizontal="center" vertical="center"/>
    </xf>
    <xf numFmtId="4" fontId="16" fillId="3" borderId="0" xfId="0" applyNumberFormat="1" applyFont="1" applyFill="1" applyAlignment="1">
      <alignment vertical="center"/>
    </xf>
    <xf numFmtId="4" fontId="16" fillId="3" borderId="0" xfId="0" applyNumberFormat="1" applyFont="1" applyFill="1" applyBorder="1" applyAlignment="1">
      <alignment vertical="center"/>
    </xf>
    <xf numFmtId="4" fontId="17" fillId="3" borderId="0" xfId="0" applyNumberFormat="1" applyFont="1" applyFill="1" applyAlignment="1">
      <alignment vertical="center"/>
    </xf>
    <xf numFmtId="4" fontId="11" fillId="3" borderId="0" xfId="0" applyNumberFormat="1" applyFont="1" applyFill="1" applyAlignment="1">
      <alignment vertical="center"/>
    </xf>
    <xf numFmtId="4" fontId="18" fillId="4" borderId="0" xfId="0" applyNumberFormat="1" applyFont="1" applyFill="1" applyAlignment="1">
      <alignment vertical="center"/>
    </xf>
    <xf numFmtId="0" fontId="11" fillId="2" borderId="0" xfId="0" applyFont="1" applyFill="1"/>
    <xf numFmtId="0" fontId="13" fillId="2" borderId="0" xfId="0" applyFont="1" applyFill="1" applyAlignment="1">
      <alignment horizontal="center" vertical="center"/>
    </xf>
    <xf numFmtId="4" fontId="16" fillId="2" borderId="0" xfId="0" applyNumberFormat="1" applyFont="1" applyFill="1" applyAlignment="1">
      <alignment vertical="center"/>
    </xf>
    <xf numFmtId="4" fontId="16" fillId="2" borderId="0" xfId="0" applyNumberFormat="1" applyFont="1" applyFill="1" applyBorder="1" applyAlignment="1">
      <alignment vertical="center"/>
    </xf>
    <xf numFmtId="4" fontId="18" fillId="2" borderId="0" xfId="0" applyNumberFormat="1" applyFont="1" applyFill="1" applyAlignment="1">
      <alignment vertical="center"/>
    </xf>
    <xf numFmtId="0" fontId="11" fillId="3" borderId="1" xfId="0" applyFont="1" applyFill="1" applyBorder="1" applyAlignment="1">
      <alignment horizontal="center" vertical="center"/>
    </xf>
    <xf numFmtId="4" fontId="19" fillId="3" borderId="1" xfId="0" applyNumberFormat="1" applyFont="1" applyFill="1" applyBorder="1" applyAlignment="1">
      <alignment vertical="center"/>
    </xf>
    <xf numFmtId="2" fontId="11" fillId="3" borderId="1" xfId="0" applyNumberFormat="1" applyFont="1" applyFill="1" applyBorder="1"/>
    <xf numFmtId="2" fontId="9" fillId="4" borderId="1" xfId="0" applyNumberFormat="1" applyFont="1" applyFill="1" applyBorder="1"/>
    <xf numFmtId="0" fontId="20" fillId="2" borderId="0" xfId="0" applyFont="1" applyFill="1" applyAlignment="1">
      <alignment horizontal="left" vertical="center" wrapText="1"/>
    </xf>
    <xf numFmtId="0" fontId="21"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0" xfId="0" applyFont="1" applyFill="1" applyAlignment="1">
      <alignment horizontal="left" vertical="center" wrapTex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xf numFmtId="0" fontId="1" fillId="2" borderId="0" xfId="0" applyFont="1" applyFill="1" applyBorder="1"/>
    <xf numFmtId="0" fontId="1" fillId="2" borderId="0" xfId="0" applyFont="1" applyFill="1"/>
    <xf numFmtId="0" fontId="23" fillId="2" borderId="0" xfId="0" applyFont="1" applyFill="1" applyBorder="1" applyAlignment="1">
      <alignment horizontal="left" vertical="center"/>
    </xf>
    <xf numFmtId="0" fontId="22" fillId="2" borderId="0" xfId="0" applyFont="1" applyFill="1" applyBorder="1" applyAlignment="1">
      <alignment horizontal="right"/>
    </xf>
    <xf numFmtId="2" fontId="22" fillId="2" borderId="0" xfId="0" applyNumberFormat="1" applyFont="1" applyFill="1" applyAlignment="1">
      <alignment horizontal="right" vertical="center"/>
    </xf>
    <xf numFmtId="2" fontId="22" fillId="2" borderId="0" xfId="0" applyNumberFormat="1" applyFont="1" applyFill="1" applyBorder="1" applyAlignment="1">
      <alignment horizontal="right" vertical="center"/>
    </xf>
    <xf numFmtId="4" fontId="24" fillId="2" borderId="0" xfId="0" applyNumberFormat="1" applyFont="1" applyFill="1"/>
    <xf numFmtId="4" fontId="25" fillId="2" borderId="0" xfId="0" applyNumberFormat="1" applyFont="1" applyFill="1"/>
    <xf numFmtId="4" fontId="22" fillId="2" borderId="0" xfId="0" applyNumberFormat="1" applyFont="1" applyFill="1" applyBorder="1" applyAlignment="1">
      <alignment vertical="center"/>
    </xf>
    <xf numFmtId="4" fontId="23" fillId="2" borderId="0" xfId="0" applyNumberFormat="1" applyFont="1" applyFill="1" applyBorder="1" applyAlignment="1">
      <alignment vertical="center"/>
    </xf>
    <xf numFmtId="4" fontId="26" fillId="2" borderId="0" xfId="0" applyNumberFormat="1" applyFont="1" applyFill="1" applyBorder="1"/>
    <xf numFmtId="0" fontId="2" fillId="2" borderId="0" xfId="0" applyFont="1" applyFill="1" applyBorder="1" applyAlignment="1">
      <alignment horizontal="right"/>
    </xf>
    <xf numFmtId="2" fontId="2" fillId="2" borderId="0" xfId="0" applyNumberFormat="1" applyFont="1" applyFill="1"/>
    <xf numFmtId="2" fontId="2" fillId="2" borderId="0" xfId="0" applyNumberFormat="1" applyFont="1" applyFill="1" applyBorder="1"/>
    <xf numFmtId="0" fontId="2" fillId="2" borderId="0" xfId="0" applyFont="1" applyFill="1" applyAlignment="1">
      <alignment horizontal="right"/>
    </xf>
    <xf numFmtId="2" fontId="23" fillId="2" borderId="0" xfId="0" applyNumberFormat="1" applyFont="1" applyFill="1" applyBorder="1" applyAlignment="1">
      <alignment horizontal="right" vertical="center"/>
    </xf>
    <xf numFmtId="4" fontId="2" fillId="2" borderId="0" xfId="0" applyNumberFormat="1" applyFont="1" applyFill="1"/>
    <xf numFmtId="2" fontId="1" fillId="2" borderId="0" xfId="0" applyNumberFormat="1" applyFont="1" applyFill="1" applyBorder="1"/>
    <xf numFmtId="2" fontId="1" fillId="2" borderId="0" xfId="0" applyNumberFormat="1" applyFont="1" applyFill="1"/>
    <xf numFmtId="0" fontId="27" fillId="2" borderId="0" xfId="0" applyFont="1" applyFill="1" applyAlignment="1">
      <alignment horizontal="right"/>
    </xf>
    <xf numFmtId="2" fontId="27" fillId="2" borderId="0" xfId="0" applyNumberFormat="1" applyFont="1" applyFill="1"/>
    <xf numFmtId="0" fontId="27" fillId="2" borderId="0" xfId="0" applyFont="1" applyFill="1" applyBorder="1"/>
    <xf numFmtId="2" fontId="28" fillId="2" borderId="0" xfId="0" applyNumberFormat="1" applyFont="1" applyFill="1" applyAlignment="1">
      <alignment horizontal="right" vertical="center"/>
    </xf>
    <xf numFmtId="4" fontId="27" fillId="2" borderId="0" xfId="0" applyNumberFormat="1" applyFont="1" applyFill="1"/>
    <xf numFmtId="4" fontId="27" fillId="2" borderId="0" xfId="0" applyNumberFormat="1" applyFont="1" applyFill="1" applyBorder="1"/>
    <xf numFmtId="2" fontId="29" fillId="2" borderId="0" xfId="0" applyNumberFormat="1" applyFont="1" applyFill="1"/>
    <xf numFmtId="2" fontId="27" fillId="2" borderId="0" xfId="0" applyNumberFormat="1" applyFont="1" applyFill="1" applyBorder="1"/>
    <xf numFmtId="2" fontId="29" fillId="2" borderId="0" xfId="0" applyNumberFormat="1" applyFont="1" applyFill="1" applyBorder="1"/>
    <xf numFmtId="0" fontId="27" fillId="2" borderId="0" xfId="0" applyFont="1" applyFill="1"/>
    <xf numFmtId="0" fontId="29" fillId="2" borderId="0" xfId="0" applyFont="1" applyFill="1"/>
    <xf numFmtId="0" fontId="29" fillId="2" borderId="0" xfId="0" applyFont="1" applyFill="1" applyBorder="1"/>
    <xf numFmtId="0" fontId="21" fillId="2" borderId="0" xfId="0" applyFont="1" applyFill="1"/>
    <xf numFmtId="0" fontId="20" fillId="2" borderId="0" xfId="0" applyFont="1" applyFill="1"/>
    <xf numFmtId="0" fontId="30" fillId="2" borderId="0" xfId="0" applyFont="1" applyFill="1"/>
  </cellXfs>
  <cellStyles count="5">
    <cellStyle name="Hiperłącze" xfId="1" builtinId="8"/>
    <cellStyle name="Normalny" xfId="0" builtinId="0"/>
    <cellStyle name="Normalny 2" xfId="2"/>
    <cellStyle name="Normalny 84" xfId="3"/>
    <cellStyle name="Обычный_LUK_DataBook 2005_R_ConsolAccounts&amp;FinRatio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80461707462291E-2"/>
          <c:y val="1.7265624405644945E-2"/>
          <c:w val="0.87899541311329699"/>
          <c:h val="0.81536247099547343"/>
        </c:manualLayout>
      </c:layout>
      <c:lineChart>
        <c:grouping val="standard"/>
        <c:varyColors val="0"/>
        <c:ser>
          <c:idx val="0"/>
          <c:order val="0"/>
          <c:tx>
            <c:strRef>
              <c:f>Macro!$C$23</c:f>
              <c:strCache>
                <c:ptCount val="1"/>
                <c:pt idx="0">
                  <c:v>Brent Dtd</c:v>
                </c:pt>
              </c:strCache>
            </c:strRef>
          </c:tx>
          <c:spPr>
            <a:ln w="44450">
              <a:solidFill>
                <a:srgbClr val="002060"/>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Macro!$C$24:$C$32</c:f>
              <c:numCache>
                <c:formatCode>0.00</c:formatCode>
                <c:ptCount val="9"/>
                <c:pt idx="0">
                  <c:v>110.14</c:v>
                </c:pt>
                <c:pt idx="1">
                  <c:v>112.54</c:v>
                </c:pt>
                <c:pt idx="2">
                  <c:v>102.53</c:v>
                </c:pt>
                <c:pt idx="3">
                  <c:v>110.18984615384618</c:v>
                </c:pt>
                <c:pt idx="4">
                  <c:v>109.22</c:v>
                </c:pt>
                <c:pt idx="5">
                  <c:v>108.16</c:v>
                </c:pt>
                <c:pt idx="6">
                  <c:v>109.69</c:v>
                </c:pt>
                <c:pt idx="7">
                  <c:v>102.02</c:v>
                </c:pt>
                <c:pt idx="8">
                  <c:v>76.63</c:v>
                </c:pt>
              </c:numCache>
            </c:numRef>
          </c:val>
          <c:smooth val="0"/>
        </c:ser>
        <c:ser>
          <c:idx val="1"/>
          <c:order val="1"/>
          <c:tx>
            <c:strRef>
              <c:f>Macro!#REF!</c:f>
              <c:strCache>
                <c:ptCount val="1"/>
                <c:pt idx="0">
                  <c:v>#REF!</c:v>
                </c:pt>
              </c:strCache>
            </c:strRef>
          </c:tx>
          <c:spPr>
            <a:ln w="44450">
              <a:solidFill>
                <a:srgbClr val="002060"/>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Macro!#REF!</c:f>
              <c:numCache>
                <c:formatCode>General</c:formatCode>
                <c:ptCount val="1"/>
                <c:pt idx="0">
                  <c:v>1</c:v>
                </c:pt>
              </c:numCache>
            </c:numRef>
          </c:val>
          <c:smooth val="0"/>
        </c:ser>
        <c:dLbls>
          <c:showLegendKey val="0"/>
          <c:showVal val="0"/>
          <c:showCatName val="0"/>
          <c:showSerName val="0"/>
          <c:showPercent val="0"/>
          <c:showBubbleSize val="0"/>
        </c:dLbls>
        <c:marker val="1"/>
        <c:smooth val="0"/>
        <c:axId val="222790784"/>
        <c:axId val="222792320"/>
      </c:lineChart>
      <c:lineChart>
        <c:grouping val="standard"/>
        <c:varyColors val="0"/>
        <c:ser>
          <c:idx val="2"/>
          <c:order val="2"/>
          <c:tx>
            <c:strRef>
              <c:f>Macro!$E$23</c:f>
              <c:strCache>
                <c:ptCount val="1"/>
                <c:pt idx="0">
                  <c:v>Spread Brent Dtd vs  Ural Rtdm</c:v>
                </c:pt>
              </c:strCache>
            </c:strRef>
          </c:tx>
          <c:spPr>
            <a:ln w="44450">
              <a:solidFill>
                <a:srgbClr val="FF0000"/>
              </a:solidFill>
              <a:prstDash val="sysDash"/>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Macro!$E$24:$E$32</c:f>
              <c:numCache>
                <c:formatCode>0.00</c:formatCode>
                <c:ptCount val="9"/>
                <c:pt idx="0">
                  <c:v>0.97</c:v>
                </c:pt>
                <c:pt idx="1">
                  <c:v>1.69</c:v>
                </c:pt>
                <c:pt idx="2">
                  <c:v>0.65</c:v>
                </c:pt>
                <c:pt idx="3">
                  <c:v>0.15</c:v>
                </c:pt>
                <c:pt idx="4">
                  <c:v>1.4</c:v>
                </c:pt>
                <c:pt idx="5">
                  <c:v>1.37</c:v>
                </c:pt>
                <c:pt idx="6">
                  <c:v>2.2200000000000002</c:v>
                </c:pt>
                <c:pt idx="7">
                  <c:v>1.79</c:v>
                </c:pt>
                <c:pt idx="8">
                  <c:v>1.54</c:v>
                </c:pt>
              </c:numCache>
            </c:numRef>
          </c:val>
          <c:smooth val="0"/>
        </c:ser>
        <c:dLbls>
          <c:showLegendKey val="0"/>
          <c:showVal val="0"/>
          <c:showCatName val="0"/>
          <c:showSerName val="0"/>
          <c:showPercent val="0"/>
          <c:showBubbleSize val="0"/>
        </c:dLbls>
        <c:marker val="1"/>
        <c:smooth val="0"/>
        <c:axId val="222820224"/>
        <c:axId val="222818688"/>
      </c:lineChart>
      <c:catAx>
        <c:axId val="222790784"/>
        <c:scaling>
          <c:orientation val="minMax"/>
        </c:scaling>
        <c:delete val="0"/>
        <c:axPos val="b"/>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792320"/>
        <c:crosses val="autoZero"/>
        <c:auto val="1"/>
        <c:lblAlgn val="ctr"/>
        <c:lblOffset val="100"/>
        <c:tickMarkSkip val="2"/>
        <c:noMultiLvlLbl val="0"/>
      </c:catAx>
      <c:valAx>
        <c:axId val="222792320"/>
        <c:scaling>
          <c:orientation val="minMax"/>
          <c:max val="120"/>
          <c:min val="60"/>
        </c:scaling>
        <c:delete val="0"/>
        <c:axPos val="l"/>
        <c:numFmt formatCode="0.00" sourceLinked="1"/>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790784"/>
        <c:crosses val="autoZero"/>
        <c:crossBetween val="between"/>
        <c:majorUnit val="20"/>
      </c:valAx>
      <c:valAx>
        <c:axId val="222818688"/>
        <c:scaling>
          <c:orientation val="minMax"/>
        </c:scaling>
        <c:delete val="0"/>
        <c:axPos val="r"/>
        <c:numFmt formatCode="0.00" sourceLinked="1"/>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820224"/>
        <c:crosses val="max"/>
        <c:crossBetween val="between"/>
        <c:majorUnit val="2"/>
      </c:valAx>
      <c:catAx>
        <c:axId val="222820224"/>
        <c:scaling>
          <c:orientation val="minMax"/>
        </c:scaling>
        <c:delete val="1"/>
        <c:axPos val="b"/>
        <c:numFmt formatCode="0.00" sourceLinked="1"/>
        <c:majorTickMark val="out"/>
        <c:minorTickMark val="none"/>
        <c:tickLblPos val="nextTo"/>
        <c:crossAx val="222818688"/>
        <c:crosses val="autoZero"/>
        <c:auto val="1"/>
        <c:lblAlgn val="ctr"/>
        <c:lblOffset val="100"/>
        <c:noMultiLvlLbl val="0"/>
      </c:catAx>
      <c:spPr>
        <a:solidFill>
          <a:schemeClr val="bg1">
            <a:lumMod val="75000"/>
          </a:schemeClr>
        </a:solidFill>
      </c:spPr>
    </c:plotArea>
    <c:legend>
      <c:legendPos val="b"/>
      <c:legendEntry>
        <c:idx val="1"/>
        <c:delete val="1"/>
      </c:legendEntry>
      <c:layout>
        <c:manualLayout>
          <c:xMode val="edge"/>
          <c:yMode val="edge"/>
          <c:x val="2.030003695537241E-2"/>
          <c:y val="0.91410017368007046"/>
          <c:w val="0.9774318049605073"/>
          <c:h val="6.2161105471335007E-2"/>
        </c:manualLayout>
      </c:layout>
      <c:overlay val="0"/>
      <c:txPr>
        <a:bodyPr/>
        <a:lstStyle/>
        <a:p>
          <a:pPr>
            <a:defRPr sz="800" b="1">
              <a:solidFill>
                <a:schemeClr val="bg1">
                  <a:lumMod val="50000"/>
                </a:schemeClr>
              </a:solidFill>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40398170752671E-2"/>
          <c:y val="4.2512077294685993E-2"/>
          <c:w val="0.9198005816326057"/>
          <c:h val="0.79004876564342497"/>
        </c:manualLayout>
      </c:layout>
      <c:lineChart>
        <c:grouping val="standard"/>
        <c:varyColors val="0"/>
        <c:ser>
          <c:idx val="0"/>
          <c:order val="0"/>
          <c:tx>
            <c:strRef>
              <c:f>Macro!$G$23</c:f>
              <c:strCache>
                <c:ptCount val="1"/>
                <c:pt idx="0">
                  <c:v>USD/PLN</c:v>
                </c:pt>
              </c:strCache>
            </c:strRef>
          </c:tx>
          <c:spPr>
            <a:ln w="44450">
              <a:solidFill>
                <a:schemeClr val="bg1">
                  <a:lumMod val="50000"/>
                </a:schemeClr>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Macro!$G$24:$G$32</c:f>
              <c:numCache>
                <c:formatCode>#,##0.00</c:formatCode>
                <c:ptCount val="9"/>
                <c:pt idx="0">
                  <c:v>3.17</c:v>
                </c:pt>
                <c:pt idx="1">
                  <c:v>3.15</c:v>
                </c:pt>
                <c:pt idx="2">
                  <c:v>3.21</c:v>
                </c:pt>
                <c:pt idx="3">
                  <c:v>3.21</c:v>
                </c:pt>
                <c:pt idx="4">
                  <c:v>3.07</c:v>
                </c:pt>
                <c:pt idx="5">
                  <c:v>3.06</c:v>
                </c:pt>
                <c:pt idx="6">
                  <c:v>3.04</c:v>
                </c:pt>
                <c:pt idx="7">
                  <c:v>3.15</c:v>
                </c:pt>
                <c:pt idx="8">
                  <c:v>3.37</c:v>
                </c:pt>
              </c:numCache>
            </c:numRef>
          </c:val>
          <c:smooth val="0"/>
        </c:ser>
        <c:ser>
          <c:idx val="1"/>
          <c:order val="1"/>
          <c:tx>
            <c:strRef>
              <c:f>Macro!$H$23</c:f>
              <c:strCache>
                <c:ptCount val="1"/>
                <c:pt idx="0">
                  <c:v>EUR/PLN</c:v>
                </c:pt>
              </c:strCache>
            </c:strRef>
          </c:tx>
          <c:spPr>
            <a:ln w="44450">
              <a:solidFill>
                <a:schemeClr val="accent6">
                  <a:lumMod val="75000"/>
                </a:schemeClr>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Macro!$H$24:$H$32</c:f>
              <c:numCache>
                <c:formatCode>#,##0.00</c:formatCode>
                <c:ptCount val="9"/>
                <c:pt idx="0">
                  <c:v>4.1100000000000003</c:v>
                </c:pt>
                <c:pt idx="1">
                  <c:v>4.16</c:v>
                </c:pt>
                <c:pt idx="2">
                  <c:v>4.2</c:v>
                </c:pt>
                <c:pt idx="3">
                  <c:v>4.25</c:v>
                </c:pt>
                <c:pt idx="4">
                  <c:v>4.1900000000000004</c:v>
                </c:pt>
                <c:pt idx="5">
                  <c:v>4.1900000000000004</c:v>
                </c:pt>
                <c:pt idx="6">
                  <c:v>4.17</c:v>
                </c:pt>
                <c:pt idx="7">
                  <c:v>4.17</c:v>
                </c:pt>
                <c:pt idx="8" formatCode="0.00">
                  <c:v>4.21</c:v>
                </c:pt>
              </c:numCache>
            </c:numRef>
          </c:val>
          <c:smooth val="0"/>
        </c:ser>
        <c:dLbls>
          <c:showLegendKey val="0"/>
          <c:showVal val="0"/>
          <c:showCatName val="0"/>
          <c:showSerName val="0"/>
          <c:showPercent val="0"/>
          <c:showBubbleSize val="0"/>
        </c:dLbls>
        <c:marker val="1"/>
        <c:smooth val="0"/>
        <c:axId val="222800512"/>
        <c:axId val="222802304"/>
      </c:lineChart>
      <c:catAx>
        <c:axId val="222800512"/>
        <c:scaling>
          <c:orientation val="minMax"/>
        </c:scaling>
        <c:delete val="0"/>
        <c:axPos val="b"/>
        <c:numFmt formatCode="General" sourceLinked="1"/>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802304"/>
        <c:crosses val="autoZero"/>
        <c:auto val="1"/>
        <c:lblAlgn val="ctr"/>
        <c:lblOffset val="100"/>
        <c:noMultiLvlLbl val="0"/>
      </c:catAx>
      <c:valAx>
        <c:axId val="222802304"/>
        <c:scaling>
          <c:orientation val="minMax"/>
          <c:max val="5"/>
          <c:min val="2"/>
        </c:scaling>
        <c:delete val="0"/>
        <c:axPos val="l"/>
        <c:numFmt formatCode="#,##0.00" sourceLinked="1"/>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800512"/>
        <c:crosses val="autoZero"/>
        <c:crossBetween val="between"/>
        <c:majorUnit val="1.5"/>
      </c:valAx>
      <c:spPr>
        <a:solidFill>
          <a:schemeClr val="bg1">
            <a:lumMod val="75000"/>
          </a:schemeClr>
        </a:solidFill>
      </c:spPr>
    </c:plotArea>
    <c:legend>
      <c:legendPos val="b"/>
      <c:layout/>
      <c:overlay val="0"/>
      <c:txPr>
        <a:bodyPr/>
        <a:lstStyle/>
        <a:p>
          <a:pPr>
            <a:defRPr sz="800" b="1">
              <a:solidFill>
                <a:schemeClr val="bg1">
                  <a:lumMod val="50000"/>
                </a:schemeClr>
              </a:solidFill>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50720155465891E-2"/>
          <c:y val="1.9870830215803475E-2"/>
          <c:w val="0.90381993447207354"/>
          <c:h val="0.81676215617596359"/>
        </c:manualLayout>
      </c:layout>
      <c:lineChart>
        <c:grouping val="standard"/>
        <c:varyColors val="0"/>
        <c:ser>
          <c:idx val="0"/>
          <c:order val="0"/>
          <c:tx>
            <c:strRef>
              <c:f>Macro!$I$23</c:f>
              <c:strCache>
                <c:ptCount val="1"/>
                <c:pt idx="0">
                  <c:v>Model refining margin of Grupa LOTOS S.A.</c:v>
                </c:pt>
              </c:strCache>
            </c:strRef>
          </c:tx>
          <c:spPr>
            <a:ln w="44450">
              <a:solidFill>
                <a:srgbClr val="002060"/>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Macro!$I$24:$I$32</c:f>
              <c:numCache>
                <c:formatCode>#,##0.00</c:formatCode>
                <c:ptCount val="9"/>
                <c:pt idx="0">
                  <c:v>9.1</c:v>
                </c:pt>
                <c:pt idx="1">
                  <c:v>7.31</c:v>
                </c:pt>
                <c:pt idx="2" formatCode="0.00">
                  <c:v>6.08</c:v>
                </c:pt>
                <c:pt idx="3" formatCode="0.00">
                  <c:v>4.32</c:v>
                </c:pt>
                <c:pt idx="4" formatCode="0.00">
                  <c:v>5.48</c:v>
                </c:pt>
                <c:pt idx="5" formatCode="0.00">
                  <c:v>5.05</c:v>
                </c:pt>
                <c:pt idx="6" formatCode="0.00">
                  <c:v>4.97</c:v>
                </c:pt>
                <c:pt idx="7" formatCode="0.00">
                  <c:v>6.97</c:v>
                </c:pt>
                <c:pt idx="8" formatCode="0.00">
                  <c:v>7.32</c:v>
                </c:pt>
              </c:numCache>
            </c:numRef>
          </c:val>
          <c:smooth val="0"/>
        </c:ser>
        <c:ser>
          <c:idx val="1"/>
          <c:order val="1"/>
          <c:tx>
            <c:strRef>
              <c:f>Macro!#REF!</c:f>
              <c:strCache>
                <c:ptCount val="1"/>
                <c:pt idx="0">
                  <c:v>#REF!</c:v>
                </c:pt>
              </c:strCache>
            </c:strRef>
          </c:tx>
          <c:spPr>
            <a:ln w="38100">
              <a:solidFill>
                <a:srgbClr val="FF0000"/>
              </a:solidFill>
            </a:ln>
          </c:spPr>
          <c:marker>
            <c:symbol val="none"/>
          </c:marker>
          <c:cat>
            <c:strRef>
              <c:f>Macro!$B$24:$B$32</c:f>
              <c:strCache>
                <c:ptCount val="9"/>
                <c:pt idx="0">
                  <c:v>4Q12</c:v>
                </c:pt>
                <c:pt idx="1">
                  <c:v>1Q13</c:v>
                </c:pt>
                <c:pt idx="2">
                  <c:v>2Q13</c:v>
                </c:pt>
                <c:pt idx="3">
                  <c:v>3Q13</c:v>
                </c:pt>
                <c:pt idx="4">
                  <c:v>4Q13</c:v>
                </c:pt>
                <c:pt idx="5">
                  <c:v>1Q14</c:v>
                </c:pt>
                <c:pt idx="6">
                  <c:v>2Q14</c:v>
                </c:pt>
                <c:pt idx="7">
                  <c:v>3Q14</c:v>
                </c:pt>
                <c:pt idx="8">
                  <c:v>4Q14</c:v>
                </c:pt>
              </c:strCache>
            </c:strRef>
          </c:cat>
          <c:val>
            <c:numRef>
              <c:f>Macro!#REF!</c:f>
              <c:numCache>
                <c:formatCode>General</c:formatCode>
                <c:ptCount val="1"/>
                <c:pt idx="0">
                  <c:v>1</c:v>
                </c:pt>
              </c:numCache>
            </c:numRef>
          </c:val>
          <c:smooth val="0"/>
        </c:ser>
        <c:dLbls>
          <c:showLegendKey val="0"/>
          <c:showVal val="0"/>
          <c:showCatName val="0"/>
          <c:showSerName val="0"/>
          <c:showPercent val="0"/>
          <c:showBubbleSize val="0"/>
        </c:dLbls>
        <c:marker val="1"/>
        <c:smooth val="0"/>
        <c:axId val="222855936"/>
        <c:axId val="222857472"/>
      </c:lineChart>
      <c:catAx>
        <c:axId val="222855936"/>
        <c:scaling>
          <c:orientation val="minMax"/>
        </c:scaling>
        <c:delete val="0"/>
        <c:axPos val="b"/>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857472"/>
        <c:crosses val="autoZero"/>
        <c:auto val="1"/>
        <c:lblAlgn val="ctr"/>
        <c:lblOffset val="100"/>
        <c:noMultiLvlLbl val="0"/>
      </c:catAx>
      <c:valAx>
        <c:axId val="222857472"/>
        <c:scaling>
          <c:orientation val="minMax"/>
          <c:min val="1"/>
        </c:scaling>
        <c:delete val="0"/>
        <c:axPos val="l"/>
        <c:numFmt formatCode="#,##0.00" sourceLinked="1"/>
        <c:majorTickMark val="out"/>
        <c:minorTickMark val="none"/>
        <c:tickLblPos val="nextTo"/>
        <c:txPr>
          <a:bodyPr/>
          <a:lstStyle/>
          <a:p>
            <a:pPr>
              <a:defRPr sz="800" b="1">
                <a:solidFill>
                  <a:schemeClr val="bg1">
                    <a:lumMod val="50000"/>
                  </a:schemeClr>
                </a:solidFill>
                <a:latin typeface="Arial" pitchFamily="34" charset="0"/>
                <a:cs typeface="Arial" pitchFamily="34" charset="0"/>
              </a:defRPr>
            </a:pPr>
            <a:endParaRPr lang="en-US"/>
          </a:p>
        </c:txPr>
        <c:crossAx val="222855936"/>
        <c:crosses val="autoZero"/>
        <c:crossBetween val="between"/>
        <c:majorUnit val="2"/>
      </c:valAx>
      <c:spPr>
        <a:solidFill>
          <a:schemeClr val="bg1">
            <a:lumMod val="75000"/>
          </a:schemeClr>
        </a:solidFill>
      </c:spPr>
    </c:plotArea>
    <c:legend>
      <c:legendPos val="b"/>
      <c:legendEntry>
        <c:idx val="1"/>
        <c:delete val="1"/>
      </c:legendEntry>
      <c:layout>
        <c:manualLayout>
          <c:xMode val="edge"/>
          <c:yMode val="edge"/>
          <c:x val="0.14609860827878254"/>
          <c:y val="0.92510449396818606"/>
          <c:w val="0.66087231720515249"/>
          <c:h val="4.312574655568132E-2"/>
        </c:manualLayout>
      </c:layout>
      <c:overlay val="0"/>
      <c:txPr>
        <a:bodyPr/>
        <a:lstStyle/>
        <a:p>
          <a:pPr>
            <a:defRPr sz="800" b="1">
              <a:solidFill>
                <a:schemeClr val="bg1">
                  <a:lumMod val="50000"/>
                </a:schemeClr>
              </a:solidFill>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595311</xdr:colOff>
      <xdr:row>21</xdr:row>
      <xdr:rowOff>9527</xdr:rowOff>
    </xdr:from>
    <xdr:to>
      <xdr:col>6</xdr:col>
      <xdr:colOff>226216</xdr:colOff>
      <xdr:row>37</xdr:row>
      <xdr:rowOff>152402</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85725</xdr:colOff>
      <xdr:row>43</xdr:row>
      <xdr:rowOff>76200</xdr:rowOff>
    </xdr:from>
    <xdr:to>
      <xdr:col>1</xdr:col>
      <xdr:colOff>1715559</xdr:colOff>
      <xdr:row>45</xdr:row>
      <xdr:rowOff>142875</xdr:rowOff>
    </xdr:to>
    <xdr:pic>
      <xdr:nvPicPr>
        <xdr:cNvPr id="3" name="Obraz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8305800"/>
          <a:ext cx="1629834" cy="447675"/>
        </a:xfrm>
        <a:prstGeom prst="rect">
          <a:avLst/>
        </a:prstGeom>
        <a:noFill/>
        <a:ln>
          <a:noFill/>
        </a:ln>
      </xdr:spPr>
    </xdr:pic>
    <xdr:clientData/>
  </xdr:twoCellAnchor>
  <xdr:twoCellAnchor>
    <xdr:from>
      <xdr:col>7</xdr:col>
      <xdr:colOff>35718</xdr:colOff>
      <xdr:row>20</xdr:row>
      <xdr:rowOff>114303</xdr:rowOff>
    </xdr:from>
    <xdr:to>
      <xdr:col>15</xdr:col>
      <xdr:colOff>404813</xdr:colOff>
      <xdr:row>37</xdr:row>
      <xdr:rowOff>180977</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366714</xdr:colOff>
      <xdr:row>21</xdr:row>
      <xdr:rowOff>28573</xdr:rowOff>
    </xdr:from>
    <xdr:to>
      <xdr:col>25</xdr:col>
      <xdr:colOff>238124</xdr:colOff>
      <xdr:row>37</xdr:row>
      <xdr:rowOff>178593</xdr:rowOff>
    </xdr:to>
    <xdr:graphicFrame macro="">
      <xdr:nvGraphicFramePr>
        <xdr:cNvPr id="5"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boszk/Desktop/databook%20dla%20submarine/databook_31.12.2014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Legal Disclaimer"/>
      <sheetName val="Content"/>
      <sheetName val="Capital Market"/>
      <sheetName val="CM_Chart"/>
      <sheetName val="Shareholders"/>
      <sheetName val="Macro"/>
      <sheetName val="P&amp;L"/>
      <sheetName val="P&amp;L YTD"/>
      <sheetName val="BS"/>
      <sheetName val="CF"/>
      <sheetName val="CF YTD"/>
      <sheetName val="DOWN"/>
      <sheetName val="UP"/>
      <sheetName val="Retail"/>
      <sheetName val="Sales"/>
      <sheetName val="Sales YTD"/>
      <sheetName val="Segm"/>
      <sheetName val="Segm YTD"/>
      <sheetName val="Oper FX Effect"/>
      <sheetName val="LIFO"/>
      <sheetName val="Hedging"/>
      <sheetName val="HR"/>
      <sheetName val="Profitability"/>
      <sheetName val="Liquidity"/>
      <sheetName val="Debt"/>
      <sheetName val="Valuation"/>
    </sheetNames>
    <sheetDataSet>
      <sheetData sheetId="0"/>
      <sheetData sheetId="1"/>
      <sheetData sheetId="2"/>
      <sheetData sheetId="3"/>
      <sheetData sheetId="4"/>
      <sheetData sheetId="5"/>
      <sheetData sheetId="6">
        <row r="23">
          <cell r="C23" t="str">
            <v>Brent Dtd</v>
          </cell>
          <cell r="E23" t="str">
            <v>Spread Brent Dtd vs  Ural Rtdm</v>
          </cell>
          <cell r="G23" t="str">
            <v>USD/PLN</v>
          </cell>
          <cell r="H23" t="str">
            <v>EUR/PLN</v>
          </cell>
          <cell r="I23" t="str">
            <v>Model refining margin of Grupa LOTOS S.A.</v>
          </cell>
        </row>
        <row r="24">
          <cell r="B24" t="str">
            <v>4Q12</v>
          </cell>
          <cell r="C24">
            <v>110.14</v>
          </cell>
          <cell r="E24">
            <v>0.97</v>
          </cell>
          <cell r="G24">
            <v>3.17</v>
          </cell>
          <cell r="H24">
            <v>4.1100000000000003</v>
          </cell>
          <cell r="I24">
            <v>9.1</v>
          </cell>
        </row>
        <row r="25">
          <cell r="B25" t="str">
            <v>1Q13</v>
          </cell>
          <cell r="C25">
            <v>112.54</v>
          </cell>
          <cell r="E25">
            <v>1.69</v>
          </cell>
          <cell r="G25">
            <v>3.15</v>
          </cell>
          <cell r="H25">
            <v>4.16</v>
          </cell>
          <cell r="I25">
            <v>7.31</v>
          </cell>
        </row>
        <row r="26">
          <cell r="B26" t="str">
            <v>2Q13</v>
          </cell>
          <cell r="C26">
            <v>102.53</v>
          </cell>
          <cell r="E26">
            <v>0.65</v>
          </cell>
          <cell r="G26">
            <v>3.21</v>
          </cell>
          <cell r="H26">
            <v>4.2</v>
          </cell>
          <cell r="I26">
            <v>6.08</v>
          </cell>
        </row>
        <row r="27">
          <cell r="B27" t="str">
            <v>3Q13</v>
          </cell>
          <cell r="C27">
            <v>110.18984615384618</v>
          </cell>
          <cell r="E27">
            <v>0.15</v>
          </cell>
          <cell r="G27">
            <v>3.21</v>
          </cell>
          <cell r="H27">
            <v>4.25</v>
          </cell>
          <cell r="I27">
            <v>4.32</v>
          </cell>
        </row>
        <row r="28">
          <cell r="B28" t="str">
            <v>4Q13</v>
          </cell>
          <cell r="C28">
            <v>109.22</v>
          </cell>
          <cell r="E28">
            <v>1.4</v>
          </cell>
          <cell r="G28">
            <v>3.07</v>
          </cell>
          <cell r="H28">
            <v>4.1900000000000004</v>
          </cell>
          <cell r="I28">
            <v>5.48</v>
          </cell>
        </row>
        <row r="29">
          <cell r="B29" t="str">
            <v>1Q14</v>
          </cell>
          <cell r="C29">
            <v>108.16</v>
          </cell>
          <cell r="E29">
            <v>1.37</v>
          </cell>
          <cell r="G29">
            <v>3.06</v>
          </cell>
          <cell r="H29">
            <v>4.1900000000000004</v>
          </cell>
          <cell r="I29">
            <v>5.05</v>
          </cell>
        </row>
        <row r="30">
          <cell r="B30" t="str">
            <v>2Q14</v>
          </cell>
          <cell r="C30">
            <v>109.69</v>
          </cell>
          <cell r="E30">
            <v>2.2200000000000002</v>
          </cell>
          <cell r="G30">
            <v>3.04</v>
          </cell>
          <cell r="H30">
            <v>4.17</v>
          </cell>
          <cell r="I30">
            <v>4.97</v>
          </cell>
        </row>
        <row r="31">
          <cell r="B31" t="str">
            <v>3Q14</v>
          </cell>
          <cell r="C31">
            <v>102.02</v>
          </cell>
          <cell r="E31">
            <v>1.79</v>
          </cell>
          <cell r="G31">
            <v>3.15</v>
          </cell>
          <cell r="H31">
            <v>4.17</v>
          </cell>
          <cell r="I31">
            <v>6.97</v>
          </cell>
        </row>
        <row r="32">
          <cell r="B32" t="str">
            <v>4Q14</v>
          </cell>
          <cell r="C32">
            <v>76.63</v>
          </cell>
          <cell r="E32">
            <v>1.54</v>
          </cell>
          <cell r="G32">
            <v>3.37</v>
          </cell>
          <cell r="H32">
            <v>4.21</v>
          </cell>
          <cell r="I32">
            <v>7.32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7"/>
  <sheetViews>
    <sheetView tabSelected="1" view="pageBreakPreview" zoomScale="80" zoomScaleNormal="100" zoomScaleSheetLayoutView="80" workbookViewId="0">
      <selection activeCell="B4" sqref="B4"/>
    </sheetView>
  </sheetViews>
  <sheetFormatPr defaultRowHeight="15"/>
  <cols>
    <col min="2" max="2" width="39.5703125" customWidth="1"/>
    <col min="3" max="3" width="9.42578125" customWidth="1"/>
    <col min="4" max="4" width="2.5703125" style="2" customWidth="1"/>
    <col min="5" max="7" width="9.42578125" customWidth="1"/>
    <col min="8" max="8" width="9.42578125" style="2" customWidth="1"/>
    <col min="9" max="9" width="2.85546875" style="2" customWidth="1"/>
    <col min="10" max="13" width="9.42578125" style="2" customWidth="1"/>
    <col min="14" max="14" width="2.5703125" style="2" customWidth="1"/>
    <col min="15" max="18" width="9.42578125" style="2" customWidth="1"/>
    <col min="19" max="19" width="2.5703125" style="2" customWidth="1"/>
    <col min="20" max="22" width="9.42578125" style="2" customWidth="1"/>
    <col min="23" max="23" width="9.42578125" customWidth="1"/>
    <col min="24" max="24" width="2.7109375" style="2" customWidth="1"/>
  </cols>
  <sheetData>
    <row r="1" spans="1:29">
      <c r="A1" s="1"/>
      <c r="B1" s="1"/>
      <c r="C1" s="1"/>
      <c r="E1" s="1"/>
      <c r="F1" s="1"/>
      <c r="G1" s="1"/>
      <c r="W1" s="1"/>
      <c r="Y1" s="1"/>
      <c r="Z1" s="1"/>
      <c r="AA1" s="1"/>
      <c r="AB1" s="1"/>
      <c r="AC1" s="1"/>
    </row>
    <row r="2" spans="1:29">
      <c r="A2" s="1"/>
      <c r="B2" s="3" t="s">
        <v>0</v>
      </c>
      <c r="C2" s="4"/>
      <c r="D2" s="5"/>
      <c r="E2" s="4"/>
      <c r="F2" s="4"/>
      <c r="G2" s="4"/>
      <c r="H2" s="5"/>
      <c r="I2" s="5"/>
      <c r="J2" s="5"/>
      <c r="K2" s="5"/>
      <c r="L2" s="5"/>
      <c r="M2" s="5"/>
      <c r="N2" s="5"/>
      <c r="O2" s="5"/>
      <c r="P2" s="5"/>
      <c r="Q2" s="5"/>
      <c r="R2" s="5"/>
      <c r="S2" s="5"/>
      <c r="T2" s="5"/>
      <c r="U2" s="5"/>
      <c r="V2" s="5"/>
      <c r="W2" s="4"/>
      <c r="X2" s="5"/>
      <c r="Y2" s="1"/>
      <c r="Z2" s="1"/>
      <c r="AA2" s="1"/>
      <c r="AB2" s="1"/>
      <c r="AC2" s="1"/>
    </row>
    <row r="3" spans="1:29">
      <c r="A3" s="1"/>
      <c r="B3" s="1"/>
      <c r="C3" s="1"/>
      <c r="E3" s="1"/>
      <c r="F3" s="1"/>
      <c r="G3" s="1"/>
      <c r="W3" s="1"/>
      <c r="Y3" s="1"/>
      <c r="Z3" s="1"/>
      <c r="AA3" s="1"/>
      <c r="AB3" s="1"/>
      <c r="AC3" s="1"/>
    </row>
    <row r="4" spans="1:29" ht="18">
      <c r="A4" s="1"/>
      <c r="B4" s="6" t="s">
        <v>1</v>
      </c>
      <c r="C4" s="6"/>
      <c r="D4" s="7"/>
      <c r="E4" s="6"/>
      <c r="F4" s="6"/>
      <c r="G4" s="6"/>
      <c r="H4" s="7"/>
      <c r="I4" s="7"/>
      <c r="J4" s="7"/>
      <c r="K4" s="7"/>
      <c r="L4" s="7"/>
      <c r="M4" s="7"/>
      <c r="N4" s="7"/>
      <c r="O4" s="7"/>
      <c r="P4" s="7"/>
      <c r="Q4" s="7"/>
      <c r="R4" s="7"/>
      <c r="S4" s="7"/>
      <c r="T4" s="7"/>
      <c r="U4" s="7"/>
      <c r="V4" s="7"/>
      <c r="W4" s="6"/>
      <c r="X4" s="7"/>
      <c r="Y4" s="1"/>
      <c r="Z4" s="1"/>
      <c r="AA4" s="1"/>
      <c r="AB4" s="1"/>
      <c r="AC4" s="1"/>
    </row>
    <row r="5" spans="1:29">
      <c r="A5" s="1"/>
      <c r="B5" s="8" t="s">
        <v>2</v>
      </c>
      <c r="C5" s="8"/>
      <c r="D5" s="9"/>
      <c r="E5" s="8"/>
      <c r="F5" s="8"/>
      <c r="G5" s="8"/>
      <c r="H5" s="9"/>
      <c r="I5" s="9"/>
      <c r="J5" s="9"/>
      <c r="K5" s="9"/>
      <c r="L5" s="9"/>
      <c r="M5" s="9"/>
      <c r="N5" s="9"/>
      <c r="O5" s="9"/>
      <c r="P5" s="9"/>
      <c r="Q5" s="9"/>
      <c r="R5" s="9"/>
      <c r="S5" s="9"/>
      <c r="T5" s="9"/>
      <c r="U5" s="9"/>
      <c r="V5" s="9"/>
      <c r="W5" s="8"/>
      <c r="X5" s="9"/>
      <c r="Y5" s="1"/>
      <c r="Z5" s="1"/>
      <c r="AA5" s="1"/>
      <c r="AB5" s="1"/>
      <c r="AC5" s="1"/>
    </row>
    <row r="6" spans="1:29">
      <c r="A6" s="1"/>
      <c r="B6" s="10"/>
      <c r="C6" s="10"/>
      <c r="D6" s="11"/>
      <c r="E6" s="10"/>
      <c r="F6" s="10"/>
      <c r="G6" s="10"/>
      <c r="H6" s="11"/>
      <c r="I6" s="11"/>
      <c r="J6" s="11"/>
      <c r="K6" s="11"/>
      <c r="L6" s="11"/>
      <c r="M6" s="11"/>
      <c r="N6" s="11"/>
      <c r="O6" s="11"/>
      <c r="P6" s="11"/>
      <c r="Q6" s="11"/>
      <c r="R6" s="11"/>
      <c r="S6" s="11"/>
      <c r="T6" s="11"/>
      <c r="U6" s="11"/>
      <c r="V6" s="11"/>
      <c r="W6" s="10"/>
      <c r="X6" s="11"/>
      <c r="Y6" s="1"/>
      <c r="Z6" s="1"/>
      <c r="AA6" s="1"/>
      <c r="AB6" s="1"/>
      <c r="AC6" s="1"/>
    </row>
    <row r="7" spans="1:29">
      <c r="A7" s="1"/>
      <c r="B7" s="10"/>
      <c r="C7" s="10"/>
      <c r="D7" s="11"/>
      <c r="E7" s="10"/>
      <c r="F7" s="10"/>
      <c r="G7" s="10"/>
      <c r="H7" s="11"/>
      <c r="I7" s="11"/>
      <c r="J7" s="11"/>
      <c r="K7" s="11"/>
      <c r="L7" s="11"/>
      <c r="M7" s="11"/>
      <c r="N7" s="11"/>
      <c r="O7" s="11"/>
      <c r="P7" s="11"/>
      <c r="Q7" s="11"/>
      <c r="R7" s="11"/>
      <c r="S7" s="11"/>
      <c r="T7" s="11"/>
      <c r="U7" s="11"/>
      <c r="V7" s="11"/>
      <c r="W7" s="10"/>
      <c r="X7" s="11"/>
      <c r="Y7" s="1"/>
      <c r="Z7" s="1"/>
      <c r="AA7" s="1"/>
      <c r="AB7" s="1"/>
      <c r="AC7" s="1"/>
    </row>
    <row r="8" spans="1:29">
      <c r="A8" s="1"/>
      <c r="B8" s="12"/>
      <c r="C8" s="12"/>
      <c r="D8" s="13"/>
      <c r="E8" s="14" t="s">
        <v>3</v>
      </c>
      <c r="F8" s="14" t="s">
        <v>4</v>
      </c>
      <c r="G8" s="14" t="s">
        <v>5</v>
      </c>
      <c r="H8" s="14" t="s">
        <v>6</v>
      </c>
      <c r="I8" s="13"/>
      <c r="J8" s="14" t="s">
        <v>7</v>
      </c>
      <c r="K8" s="14" t="s">
        <v>8</v>
      </c>
      <c r="L8" s="14" t="s">
        <v>9</v>
      </c>
      <c r="M8" s="14" t="s">
        <v>10</v>
      </c>
      <c r="N8" s="13"/>
      <c r="O8" s="14" t="s">
        <v>11</v>
      </c>
      <c r="P8" s="14" t="s">
        <v>12</v>
      </c>
      <c r="Q8" s="14" t="s">
        <v>13</v>
      </c>
      <c r="R8" s="14" t="s">
        <v>14</v>
      </c>
      <c r="S8" s="13"/>
      <c r="T8" s="14" t="s">
        <v>15</v>
      </c>
      <c r="U8" s="14" t="s">
        <v>16</v>
      </c>
      <c r="V8" s="14" t="s">
        <v>17</v>
      </c>
      <c r="W8" s="14" t="s">
        <v>18</v>
      </c>
      <c r="X8" s="13"/>
      <c r="Y8" s="14" t="s">
        <v>19</v>
      </c>
      <c r="Z8" s="14" t="s">
        <v>20</v>
      </c>
      <c r="AA8" s="14" t="s">
        <v>21</v>
      </c>
      <c r="AB8" s="15" t="s">
        <v>22</v>
      </c>
      <c r="AC8" s="1"/>
    </row>
    <row r="9" spans="1:29">
      <c r="A9" s="1"/>
      <c r="B9" s="12"/>
      <c r="C9" s="12"/>
      <c r="D9" s="13"/>
      <c r="E9" s="16"/>
      <c r="F9" s="16"/>
      <c r="G9" s="16"/>
      <c r="H9" s="16"/>
      <c r="I9" s="13"/>
      <c r="J9" s="16"/>
      <c r="K9" s="16"/>
      <c r="L9" s="16"/>
      <c r="M9" s="16"/>
      <c r="N9" s="13"/>
      <c r="O9" s="16"/>
      <c r="P9" s="16"/>
      <c r="Q9" s="16"/>
      <c r="R9" s="16"/>
      <c r="S9" s="13"/>
      <c r="T9" s="16"/>
      <c r="U9" s="16"/>
      <c r="V9" s="16"/>
      <c r="W9" s="16"/>
      <c r="X9" s="13"/>
      <c r="Y9" s="16"/>
      <c r="Z9" s="16"/>
      <c r="AA9" s="16"/>
      <c r="AB9" s="12"/>
      <c r="AC9" s="1"/>
    </row>
    <row r="10" spans="1:29">
      <c r="A10" s="1"/>
      <c r="B10" s="17" t="s">
        <v>23</v>
      </c>
      <c r="C10" s="18"/>
      <c r="D10" s="13"/>
      <c r="E10" s="19"/>
      <c r="F10" s="19"/>
      <c r="G10" s="19"/>
      <c r="H10" s="19"/>
      <c r="I10" s="13"/>
      <c r="J10" s="19"/>
      <c r="K10" s="19"/>
      <c r="L10" s="19"/>
      <c r="M10" s="19"/>
      <c r="N10" s="13"/>
      <c r="O10" s="19"/>
      <c r="P10" s="19"/>
      <c r="Q10" s="19"/>
      <c r="R10" s="19"/>
      <c r="S10" s="13"/>
      <c r="T10" s="20"/>
      <c r="U10" s="20"/>
      <c r="V10" s="20"/>
      <c r="W10" s="20"/>
      <c r="X10" s="13"/>
      <c r="Y10" s="20"/>
      <c r="Z10" s="20"/>
      <c r="AA10" s="20"/>
      <c r="AB10" s="21"/>
      <c r="AC10" s="1"/>
    </row>
    <row r="11" spans="1:29">
      <c r="A11" s="1"/>
      <c r="B11" s="22" t="s">
        <v>24</v>
      </c>
      <c r="C11" s="23" t="s">
        <v>25</v>
      </c>
      <c r="D11" s="24"/>
      <c r="E11" s="25">
        <v>76.339047619047633</v>
      </c>
      <c r="F11" s="25">
        <v>78.239999999999995</v>
      </c>
      <c r="G11" s="25">
        <v>76.739999999999995</v>
      </c>
      <c r="H11" s="25">
        <v>86.43</v>
      </c>
      <c r="I11" s="24"/>
      <c r="J11" s="26">
        <v>105.45</v>
      </c>
      <c r="K11" s="26">
        <v>116.92</v>
      </c>
      <c r="L11" s="26">
        <v>113.23</v>
      </c>
      <c r="M11" s="26">
        <v>109.39</v>
      </c>
      <c r="N11" s="24"/>
      <c r="O11" s="26">
        <v>118.63</v>
      </c>
      <c r="P11" s="26">
        <v>108.02</v>
      </c>
      <c r="Q11" s="26">
        <v>109.6</v>
      </c>
      <c r="R11" s="26">
        <v>110.14</v>
      </c>
      <c r="S11" s="24"/>
      <c r="T11" s="26">
        <v>112.54</v>
      </c>
      <c r="U11" s="26">
        <v>102.53</v>
      </c>
      <c r="V11" s="26">
        <v>110.18984615384618</v>
      </c>
      <c r="W11" s="26">
        <v>109.22</v>
      </c>
      <c r="X11" s="27"/>
      <c r="Y11" s="26">
        <v>108.16</v>
      </c>
      <c r="Z11" s="26">
        <v>109.69</v>
      </c>
      <c r="AA11" s="26">
        <v>102.02</v>
      </c>
      <c r="AB11" s="28">
        <v>76.63</v>
      </c>
      <c r="AC11" s="1"/>
    </row>
    <row r="12" spans="1:29">
      <c r="A12" s="1"/>
      <c r="B12" s="22" t="s">
        <v>26</v>
      </c>
      <c r="C12" s="23" t="s">
        <v>25</v>
      </c>
      <c r="D12" s="24"/>
      <c r="E12" s="26">
        <v>1.41</v>
      </c>
      <c r="F12" s="26">
        <v>1.74</v>
      </c>
      <c r="G12" s="26">
        <v>0.92</v>
      </c>
      <c r="H12" s="26">
        <v>1.51</v>
      </c>
      <c r="I12" s="24"/>
      <c r="J12" s="26">
        <v>2.93</v>
      </c>
      <c r="K12" s="26">
        <v>2.83</v>
      </c>
      <c r="L12" s="26">
        <v>0.67</v>
      </c>
      <c r="M12" s="26">
        <v>0.26</v>
      </c>
      <c r="N12" s="24"/>
      <c r="O12" s="26">
        <v>1.2</v>
      </c>
      <c r="P12" s="26">
        <v>1.97</v>
      </c>
      <c r="Q12" s="26">
        <v>0.69</v>
      </c>
      <c r="R12" s="26">
        <v>0.97</v>
      </c>
      <c r="S12" s="24"/>
      <c r="T12" s="26">
        <v>1.69</v>
      </c>
      <c r="U12" s="26">
        <v>0.65</v>
      </c>
      <c r="V12" s="26">
        <v>0.15</v>
      </c>
      <c r="W12" s="26">
        <v>1.4</v>
      </c>
      <c r="X12" s="27"/>
      <c r="Y12" s="26">
        <v>1.37</v>
      </c>
      <c r="Z12" s="26">
        <v>2.2200000000000002</v>
      </c>
      <c r="AA12" s="26">
        <v>1.79</v>
      </c>
      <c r="AB12" s="28">
        <v>1.54</v>
      </c>
      <c r="AC12" s="1"/>
    </row>
    <row r="13" spans="1:29">
      <c r="A13" s="1"/>
      <c r="C13" s="8"/>
      <c r="D13" s="9"/>
      <c r="E13" s="29"/>
      <c r="F13" s="29"/>
      <c r="G13" s="29"/>
      <c r="H13" s="29"/>
      <c r="I13" s="9"/>
      <c r="J13" s="29"/>
      <c r="K13" s="29"/>
      <c r="L13" s="29"/>
      <c r="M13" s="29"/>
      <c r="N13" s="9"/>
      <c r="O13" s="29"/>
      <c r="P13" s="30"/>
      <c r="Q13" s="30"/>
      <c r="R13" s="30"/>
      <c r="S13" s="9"/>
      <c r="T13" s="30"/>
      <c r="U13" s="30"/>
      <c r="V13" s="30"/>
      <c r="W13" s="30"/>
      <c r="X13" s="9"/>
      <c r="Y13" s="30"/>
      <c r="Z13" s="30"/>
      <c r="AA13" s="30"/>
      <c r="AB13" s="30"/>
      <c r="AC13" s="1"/>
    </row>
    <row r="14" spans="1:29">
      <c r="A14" s="1"/>
      <c r="B14" s="17" t="s">
        <v>27</v>
      </c>
      <c r="C14" s="31"/>
      <c r="D14" s="9"/>
      <c r="E14" s="32"/>
      <c r="F14" s="32"/>
      <c r="G14" s="32"/>
      <c r="H14" s="32"/>
      <c r="I14" s="9"/>
      <c r="J14" s="32"/>
      <c r="K14" s="32"/>
      <c r="L14" s="32"/>
      <c r="M14" s="32"/>
      <c r="N14" s="9"/>
      <c r="O14" s="32"/>
      <c r="P14" s="33"/>
      <c r="Q14" s="33"/>
      <c r="R14" s="33"/>
      <c r="S14" s="9"/>
      <c r="T14" s="34"/>
      <c r="U14" s="34"/>
      <c r="V14" s="34"/>
      <c r="W14" s="34"/>
      <c r="X14" s="9"/>
      <c r="Y14" s="34"/>
      <c r="Z14" s="34"/>
      <c r="AA14" s="34"/>
      <c r="AB14" s="35"/>
      <c r="AC14" s="1"/>
    </row>
    <row r="15" spans="1:29">
      <c r="A15" s="1"/>
      <c r="B15" s="36" t="s">
        <v>28</v>
      </c>
      <c r="C15" s="37" t="s">
        <v>29</v>
      </c>
      <c r="D15" s="27"/>
      <c r="E15" s="38">
        <v>2.88</v>
      </c>
      <c r="F15" s="39">
        <v>3.16</v>
      </c>
      <c r="G15" s="38">
        <v>3.1</v>
      </c>
      <c r="H15" s="38">
        <v>2.92</v>
      </c>
      <c r="I15" s="27"/>
      <c r="J15" s="38">
        <v>2.88</v>
      </c>
      <c r="K15" s="38">
        <v>2.75</v>
      </c>
      <c r="L15" s="38">
        <v>2.94</v>
      </c>
      <c r="M15" s="38">
        <v>3.28</v>
      </c>
      <c r="N15" s="27"/>
      <c r="O15" s="38">
        <v>3.22</v>
      </c>
      <c r="P15" s="40">
        <v>3.33</v>
      </c>
      <c r="Q15" s="40">
        <v>3.31</v>
      </c>
      <c r="R15" s="40">
        <v>3.17</v>
      </c>
      <c r="S15" s="27"/>
      <c r="T15" s="41">
        <v>3.15</v>
      </c>
      <c r="U15" s="41">
        <v>3.21</v>
      </c>
      <c r="V15" s="41">
        <v>3.21</v>
      </c>
      <c r="W15" s="41">
        <v>3.07</v>
      </c>
      <c r="X15" s="27"/>
      <c r="Y15" s="41">
        <v>3.06</v>
      </c>
      <c r="Z15" s="41">
        <v>3.04</v>
      </c>
      <c r="AA15" s="41">
        <v>3.15</v>
      </c>
      <c r="AB15" s="42">
        <v>3.37</v>
      </c>
      <c r="AC15" s="1"/>
    </row>
    <row r="16" spans="1:29">
      <c r="A16" s="1"/>
      <c r="B16" s="36" t="s">
        <v>30</v>
      </c>
      <c r="C16" s="37" t="s">
        <v>29</v>
      </c>
      <c r="D16" s="27"/>
      <c r="E16" s="38">
        <v>3.99</v>
      </c>
      <c r="F16" s="39">
        <v>4.01</v>
      </c>
      <c r="G16" s="38">
        <v>4.01</v>
      </c>
      <c r="H16" s="38">
        <v>3.97</v>
      </c>
      <c r="I16" s="27"/>
      <c r="J16" s="38">
        <v>3.95</v>
      </c>
      <c r="K16" s="38">
        <v>3.96</v>
      </c>
      <c r="L16" s="38">
        <v>4.1500000000000004</v>
      </c>
      <c r="M16" s="38">
        <v>4.42</v>
      </c>
      <c r="N16" s="27"/>
      <c r="O16" s="38">
        <v>4.2300000000000004</v>
      </c>
      <c r="P16" s="40">
        <v>4.26</v>
      </c>
      <c r="Q16" s="40">
        <v>4.1399999999999997</v>
      </c>
      <c r="R16" s="40">
        <v>4.1100000000000003</v>
      </c>
      <c r="S16" s="27"/>
      <c r="T16" s="41">
        <v>4.16</v>
      </c>
      <c r="U16" s="41">
        <v>4.2</v>
      </c>
      <c r="V16" s="41">
        <v>4.25</v>
      </c>
      <c r="W16" s="41">
        <v>4.1900000000000004</v>
      </c>
      <c r="X16" s="27"/>
      <c r="Y16" s="41">
        <v>4.1900000000000004</v>
      </c>
      <c r="Z16" s="41">
        <v>4.17</v>
      </c>
      <c r="AA16" s="41">
        <v>4.17</v>
      </c>
      <c r="AB16" s="42">
        <v>4.21</v>
      </c>
      <c r="AC16" s="1"/>
    </row>
    <row r="17" spans="1:29">
      <c r="A17" s="1"/>
      <c r="B17" s="43"/>
      <c r="C17" s="44"/>
      <c r="D17" s="27"/>
      <c r="E17" s="45"/>
      <c r="F17" s="46"/>
      <c r="G17" s="45"/>
      <c r="H17" s="45"/>
      <c r="I17" s="27"/>
      <c r="J17" s="45"/>
      <c r="K17" s="45"/>
      <c r="L17" s="45"/>
      <c r="M17" s="45"/>
      <c r="N17" s="27"/>
      <c r="O17" s="45"/>
      <c r="P17" s="47"/>
      <c r="Q17" s="47"/>
      <c r="R17" s="47"/>
      <c r="S17" s="27"/>
      <c r="T17" s="47"/>
      <c r="U17" s="47"/>
      <c r="V17" s="47"/>
      <c r="W17" s="47"/>
      <c r="X17" s="27"/>
      <c r="Y17" s="47"/>
      <c r="Z17" s="47"/>
      <c r="AA17" s="47"/>
      <c r="AB17" s="47"/>
      <c r="AC17" s="1"/>
    </row>
    <row r="18" spans="1:29">
      <c r="A18" s="1"/>
      <c r="B18" s="17" t="s">
        <v>31</v>
      </c>
      <c r="C18" s="48" t="s">
        <v>25</v>
      </c>
      <c r="D18" s="24"/>
      <c r="E18" s="49"/>
      <c r="F18" s="49"/>
      <c r="G18" s="49"/>
      <c r="H18" s="49"/>
      <c r="I18" s="24"/>
      <c r="J18" s="49"/>
      <c r="K18" s="49"/>
      <c r="L18" s="49"/>
      <c r="M18" s="49"/>
      <c r="N18" s="24"/>
      <c r="O18" s="49"/>
      <c r="P18" s="50"/>
      <c r="Q18" s="50">
        <v>9.68</v>
      </c>
      <c r="R18" s="50">
        <v>9.1</v>
      </c>
      <c r="S18" s="24"/>
      <c r="T18" s="50">
        <v>7.31</v>
      </c>
      <c r="U18" s="50">
        <v>6.08</v>
      </c>
      <c r="V18" s="50">
        <v>4.32</v>
      </c>
      <c r="W18" s="50">
        <v>5.48</v>
      </c>
      <c r="Y18" s="50">
        <v>5.05</v>
      </c>
      <c r="Z18" s="50">
        <v>4.97</v>
      </c>
      <c r="AA18" s="50">
        <v>6.97</v>
      </c>
      <c r="AB18" s="51">
        <v>7.32</v>
      </c>
      <c r="AC18" s="1"/>
    </row>
    <row r="19" spans="1:29" ht="15" customHeight="1">
      <c r="A19" s="1"/>
      <c r="B19" s="52" t="s">
        <v>32</v>
      </c>
      <c r="C19" s="52"/>
      <c r="D19" s="52"/>
      <c r="E19" s="52"/>
      <c r="F19" s="52"/>
      <c r="G19" s="52"/>
      <c r="H19" s="52"/>
      <c r="I19" s="52"/>
      <c r="J19" s="52"/>
      <c r="K19" s="52"/>
      <c r="L19" s="52"/>
      <c r="M19" s="52"/>
      <c r="N19" s="52"/>
      <c r="O19" s="52"/>
      <c r="P19" s="52"/>
      <c r="Q19" s="52"/>
      <c r="R19" s="52"/>
      <c r="S19" s="52"/>
      <c r="T19" s="52"/>
      <c r="U19" s="52"/>
      <c r="V19" s="52"/>
      <c r="W19" s="52"/>
      <c r="X19" s="52"/>
      <c r="Y19" s="1"/>
      <c r="Z19" s="1"/>
      <c r="AA19" s="1"/>
      <c r="AB19" s="1"/>
      <c r="AC19" s="1"/>
    </row>
    <row r="20" spans="1:29">
      <c r="A20" s="1"/>
      <c r="B20" s="52"/>
      <c r="C20" s="52"/>
      <c r="D20" s="52"/>
      <c r="E20" s="52"/>
      <c r="F20" s="52"/>
      <c r="G20" s="52"/>
      <c r="H20" s="52"/>
      <c r="I20" s="52"/>
      <c r="J20" s="52"/>
      <c r="K20" s="52"/>
      <c r="L20" s="52"/>
      <c r="M20" s="52"/>
      <c r="N20" s="52"/>
      <c r="O20" s="52"/>
      <c r="P20" s="52"/>
      <c r="Q20" s="52"/>
      <c r="R20" s="52"/>
      <c r="S20" s="52"/>
      <c r="T20" s="52"/>
      <c r="U20" s="52"/>
      <c r="V20" s="52"/>
      <c r="W20" s="52"/>
      <c r="X20" s="52"/>
      <c r="Y20" s="1"/>
      <c r="Z20" s="1"/>
      <c r="AA20" s="1"/>
      <c r="AB20" s="1"/>
      <c r="AC20" s="1"/>
    </row>
    <row r="21" spans="1:29">
      <c r="A21" s="1"/>
      <c r="B21" s="53"/>
      <c r="C21" s="53"/>
      <c r="D21" s="53"/>
      <c r="E21" s="53"/>
      <c r="F21" s="53"/>
      <c r="G21" s="53"/>
      <c r="H21" s="53"/>
      <c r="I21" s="53"/>
      <c r="J21" s="53"/>
      <c r="K21" s="53"/>
      <c r="L21" s="53"/>
      <c r="M21" s="53"/>
      <c r="N21" s="53"/>
      <c r="O21" s="53"/>
      <c r="P21" s="53"/>
      <c r="Q21" s="53"/>
      <c r="R21" s="53"/>
      <c r="S21" s="53"/>
      <c r="T21" s="53"/>
      <c r="U21" s="53"/>
      <c r="V21" s="53"/>
      <c r="W21" s="53"/>
      <c r="X21" s="53"/>
      <c r="Y21" s="1"/>
      <c r="Z21" s="1"/>
      <c r="AA21" s="1"/>
      <c r="AB21" s="1"/>
      <c r="AC21" s="1"/>
    </row>
    <row r="22" spans="1:29">
      <c r="A22" s="1"/>
      <c r="B22" s="54"/>
      <c r="C22" s="54"/>
      <c r="D22" s="55"/>
      <c r="E22" s="54"/>
      <c r="F22" s="54"/>
      <c r="G22" s="54"/>
      <c r="H22" s="55"/>
      <c r="I22" s="55"/>
      <c r="J22" s="55"/>
      <c r="K22" s="55"/>
      <c r="L22" s="55"/>
      <c r="M22" s="55"/>
      <c r="N22" s="55"/>
      <c r="O22" s="55"/>
      <c r="P22" s="56"/>
      <c r="Q22" s="56"/>
      <c r="R22" s="56"/>
      <c r="S22" s="56"/>
      <c r="T22" s="56"/>
      <c r="U22" s="56"/>
      <c r="V22" s="56"/>
      <c r="W22" s="57"/>
      <c r="X22" s="57"/>
      <c r="Y22" s="1"/>
      <c r="Z22" s="1"/>
      <c r="AA22" s="1"/>
      <c r="AB22" s="1"/>
      <c r="AC22" s="1"/>
    </row>
    <row r="23" spans="1:29">
      <c r="A23" s="1"/>
      <c r="B23" s="10"/>
      <c r="C23" s="58" t="s">
        <v>24</v>
      </c>
      <c r="D23" s="59"/>
      <c r="E23" s="58" t="s">
        <v>26</v>
      </c>
      <c r="F23" s="58"/>
      <c r="G23" s="60" t="s">
        <v>33</v>
      </c>
      <c r="H23" s="60" t="s">
        <v>34</v>
      </c>
      <c r="I23" s="11" t="s">
        <v>35</v>
      </c>
      <c r="J23" s="11"/>
      <c r="K23" s="11"/>
      <c r="L23" s="11"/>
      <c r="M23" s="11"/>
      <c r="N23" s="11"/>
      <c r="O23" s="11"/>
      <c r="P23" s="61"/>
      <c r="Q23" s="61"/>
      <c r="R23" s="61"/>
      <c r="S23" s="61"/>
      <c r="T23" s="61"/>
      <c r="U23" s="61"/>
      <c r="V23" s="61"/>
      <c r="W23" s="62"/>
      <c r="X23" s="63"/>
      <c r="Y23" s="1"/>
      <c r="Z23" s="1"/>
      <c r="AA23" s="1"/>
      <c r="AB23" s="1"/>
      <c r="AC23" s="1"/>
    </row>
    <row r="24" spans="1:29">
      <c r="A24" s="1"/>
      <c r="B24" s="64" t="s">
        <v>14</v>
      </c>
      <c r="C24" s="65">
        <f>+R11</f>
        <v>110.14</v>
      </c>
      <c r="D24" s="66"/>
      <c r="E24" s="65">
        <f>+R12</f>
        <v>0.97</v>
      </c>
      <c r="F24" s="67"/>
      <c r="G24" s="68">
        <f>+R15</f>
        <v>3.17</v>
      </c>
      <c r="H24" s="68">
        <f>+R16</f>
        <v>4.1100000000000003</v>
      </c>
      <c r="I24" s="69">
        <f>+R18</f>
        <v>9.1</v>
      </c>
      <c r="J24" s="69"/>
      <c r="K24" s="69"/>
      <c r="L24" s="69"/>
      <c r="M24" s="69"/>
      <c r="N24" s="69"/>
      <c r="O24" s="69"/>
      <c r="P24" s="70"/>
      <c r="Q24" s="70"/>
      <c r="R24" s="70"/>
      <c r="S24" s="70"/>
      <c r="T24" s="70"/>
      <c r="U24" s="70"/>
      <c r="V24" s="70"/>
      <c r="W24" s="62"/>
      <c r="X24" s="71"/>
      <c r="Y24" s="1"/>
      <c r="Z24" s="1"/>
      <c r="AA24" s="1"/>
      <c r="AB24" s="1"/>
      <c r="AC24" s="1"/>
    </row>
    <row r="25" spans="1:29">
      <c r="A25" s="1"/>
      <c r="B25" s="64" t="s">
        <v>15</v>
      </c>
      <c r="C25" s="65">
        <f>+T11</f>
        <v>112.54</v>
      </c>
      <c r="D25" s="66"/>
      <c r="E25" s="65">
        <f>+T12</f>
        <v>1.69</v>
      </c>
      <c r="F25" s="67"/>
      <c r="G25" s="68">
        <f>+T15</f>
        <v>3.15</v>
      </c>
      <c r="H25" s="68">
        <f>+T16</f>
        <v>4.16</v>
      </c>
      <c r="I25" s="69">
        <f>+T18</f>
        <v>7.31</v>
      </c>
      <c r="J25" s="69"/>
      <c r="K25" s="69"/>
      <c r="L25" s="69"/>
      <c r="M25" s="69"/>
      <c r="N25" s="69"/>
      <c r="O25" s="69"/>
      <c r="P25" s="70"/>
      <c r="Q25" s="70"/>
      <c r="R25" s="70"/>
      <c r="S25" s="70"/>
      <c r="T25" s="70"/>
      <c r="U25" s="70"/>
      <c r="V25" s="70"/>
      <c r="W25" s="62"/>
      <c r="X25" s="71"/>
      <c r="Y25" s="1"/>
      <c r="Z25" s="1"/>
      <c r="AA25" s="1"/>
      <c r="AB25" s="1"/>
      <c r="AC25" s="1"/>
    </row>
    <row r="26" spans="1:29">
      <c r="A26" s="1"/>
      <c r="B26" s="72" t="s">
        <v>16</v>
      </c>
      <c r="C26" s="73">
        <f>+U11</f>
        <v>102.53</v>
      </c>
      <c r="D26" s="74"/>
      <c r="E26" s="65">
        <f>+U12</f>
        <v>0.65</v>
      </c>
      <c r="F26" s="67"/>
      <c r="G26" s="68">
        <f>+U15</f>
        <v>3.21</v>
      </c>
      <c r="H26" s="68">
        <f>+U16</f>
        <v>4.2</v>
      </c>
      <c r="I26" s="74">
        <f>+U18</f>
        <v>6.08</v>
      </c>
      <c r="J26" s="69"/>
      <c r="K26" s="69"/>
      <c r="L26" s="69"/>
      <c r="M26" s="69"/>
      <c r="N26" s="69"/>
      <c r="O26" s="69"/>
      <c r="P26" s="70"/>
      <c r="Q26" s="70"/>
      <c r="R26" s="70"/>
      <c r="S26" s="70"/>
      <c r="T26" s="70"/>
      <c r="U26" s="70"/>
      <c r="V26" s="70"/>
      <c r="W26" s="62"/>
      <c r="X26" s="71"/>
      <c r="Y26" s="1"/>
      <c r="Z26" s="1"/>
      <c r="AA26" s="1"/>
      <c r="AB26" s="1"/>
      <c r="AC26" s="1"/>
    </row>
    <row r="27" spans="1:29">
      <c r="A27" s="1"/>
      <c r="B27" s="75" t="s">
        <v>17</v>
      </c>
      <c r="C27" s="73">
        <f>+V11</f>
        <v>110.18984615384618</v>
      </c>
      <c r="D27" s="74"/>
      <c r="E27" s="65">
        <f>+V12</f>
        <v>0.15</v>
      </c>
      <c r="F27" s="67"/>
      <c r="G27" s="68">
        <f>+V15</f>
        <v>3.21</v>
      </c>
      <c r="H27" s="68">
        <f>+V16</f>
        <v>4.25</v>
      </c>
      <c r="I27" s="74">
        <f>+V18</f>
        <v>4.32</v>
      </c>
      <c r="J27" s="69"/>
      <c r="K27" s="69"/>
      <c r="L27" s="69"/>
      <c r="M27" s="69"/>
      <c r="N27" s="69"/>
      <c r="O27" s="69"/>
      <c r="P27" s="70"/>
      <c r="Q27" s="70"/>
      <c r="R27" s="70"/>
      <c r="S27" s="70"/>
      <c r="T27" s="70"/>
      <c r="U27" s="70"/>
      <c r="V27" s="70"/>
      <c r="W27" s="62"/>
      <c r="X27" s="71"/>
      <c r="Y27" s="1"/>
      <c r="Z27" s="1"/>
      <c r="AA27" s="1"/>
      <c r="AB27" s="1"/>
      <c r="AC27" s="1"/>
    </row>
    <row r="28" spans="1:29">
      <c r="A28" s="1"/>
      <c r="B28" s="75" t="s">
        <v>18</v>
      </c>
      <c r="C28" s="73">
        <f>+W11</f>
        <v>109.22</v>
      </c>
      <c r="D28" s="74"/>
      <c r="E28" s="65">
        <f>+W12</f>
        <v>1.4</v>
      </c>
      <c r="F28" s="65"/>
      <c r="G28" s="68">
        <f>+W15</f>
        <v>3.07</v>
      </c>
      <c r="H28" s="68">
        <f>+W16</f>
        <v>4.1900000000000004</v>
      </c>
      <c r="I28" s="74">
        <f>+W18</f>
        <v>5.48</v>
      </c>
      <c r="J28" s="11"/>
      <c r="K28" s="11"/>
      <c r="L28" s="11"/>
      <c r="M28" s="11"/>
      <c r="N28" s="11"/>
      <c r="O28" s="11"/>
      <c r="P28" s="61"/>
      <c r="Q28" s="61"/>
      <c r="R28" s="61"/>
      <c r="S28" s="61"/>
      <c r="T28" s="61"/>
      <c r="U28" s="61"/>
      <c r="V28" s="61"/>
      <c r="W28" s="62"/>
      <c r="X28" s="76"/>
      <c r="Y28" s="1"/>
      <c r="Z28" s="1"/>
      <c r="AA28" s="1"/>
      <c r="AB28" s="1"/>
      <c r="AC28" s="1"/>
    </row>
    <row r="29" spans="1:29">
      <c r="A29" s="1"/>
      <c r="B29" s="75" t="s">
        <v>19</v>
      </c>
      <c r="C29" s="73">
        <f>+Y11</f>
        <v>108.16</v>
      </c>
      <c r="D29" s="74"/>
      <c r="E29" s="65">
        <f>+Y12</f>
        <v>1.37</v>
      </c>
      <c r="F29" s="65"/>
      <c r="G29" s="68">
        <f>+Y15</f>
        <v>3.06</v>
      </c>
      <c r="H29" s="68">
        <f>+Y16</f>
        <v>4.1900000000000004</v>
      </c>
      <c r="I29" s="74">
        <f>+Y18</f>
        <v>5.05</v>
      </c>
      <c r="J29" s="11"/>
      <c r="K29" s="11"/>
      <c r="L29" s="11"/>
      <c r="M29" s="11"/>
      <c r="N29" s="11"/>
      <c r="O29" s="11"/>
      <c r="P29" s="61"/>
      <c r="Q29" s="61"/>
      <c r="R29" s="61"/>
      <c r="S29" s="61"/>
      <c r="T29" s="61"/>
      <c r="U29" s="61"/>
      <c r="V29" s="61"/>
      <c r="W29" s="62"/>
      <c r="X29" s="76"/>
      <c r="Y29" s="1"/>
      <c r="Z29" s="1"/>
      <c r="AA29" s="1"/>
      <c r="AB29" s="1"/>
      <c r="AC29" s="1"/>
    </row>
    <row r="30" spans="1:29">
      <c r="A30" s="1"/>
      <c r="B30" s="75" t="s">
        <v>20</v>
      </c>
      <c r="C30" s="73">
        <f>+Z11</f>
        <v>109.69</v>
      </c>
      <c r="D30" s="74"/>
      <c r="E30" s="73">
        <f>+Z12</f>
        <v>2.2200000000000002</v>
      </c>
      <c r="F30" s="65"/>
      <c r="G30" s="77">
        <f>+Z15</f>
        <v>3.04</v>
      </c>
      <c r="H30" s="77">
        <f>+Z16</f>
        <v>4.17</v>
      </c>
      <c r="I30" s="73">
        <f>+Z18</f>
        <v>4.97</v>
      </c>
      <c r="J30" s="74"/>
      <c r="K30" s="74"/>
      <c r="L30" s="74"/>
      <c r="M30" s="74"/>
      <c r="N30" s="74"/>
      <c r="O30" s="74"/>
      <c r="P30" s="78"/>
      <c r="Q30" s="78"/>
      <c r="R30" s="78"/>
      <c r="S30" s="78"/>
      <c r="T30" s="78"/>
      <c r="U30" s="78"/>
      <c r="V30" s="78"/>
      <c r="W30" s="79"/>
      <c r="X30" s="76"/>
      <c r="Y30" s="1"/>
      <c r="Z30" s="1"/>
      <c r="AA30" s="1"/>
      <c r="AB30" s="1"/>
      <c r="AC30" s="1"/>
    </row>
    <row r="31" spans="1:29">
      <c r="A31" s="1"/>
      <c r="B31" s="75" t="s">
        <v>21</v>
      </c>
      <c r="C31" s="73">
        <f>+AA11</f>
        <v>102.02</v>
      </c>
      <c r="D31" s="74"/>
      <c r="E31" s="73">
        <f>+AA12</f>
        <v>1.79</v>
      </c>
      <c r="F31" s="65"/>
      <c r="G31" s="77">
        <f>+AA15</f>
        <v>3.15</v>
      </c>
      <c r="H31" s="77">
        <f>+AA16</f>
        <v>4.17</v>
      </c>
      <c r="I31" s="73">
        <f>+AA18</f>
        <v>6.97</v>
      </c>
      <c r="J31" s="74"/>
      <c r="K31" s="74"/>
      <c r="L31" s="74"/>
      <c r="M31" s="74"/>
      <c r="N31" s="74"/>
      <c r="O31" s="74"/>
      <c r="P31" s="78"/>
      <c r="Q31" s="78"/>
      <c r="R31" s="78"/>
      <c r="S31" s="78"/>
      <c r="T31" s="78"/>
      <c r="U31" s="78"/>
      <c r="V31" s="78"/>
      <c r="W31" s="79"/>
      <c r="X31" s="76"/>
      <c r="Y31" s="1"/>
      <c r="Z31" s="1"/>
      <c r="AA31" s="1"/>
      <c r="AB31" s="1"/>
      <c r="AC31" s="1"/>
    </row>
    <row r="32" spans="1:29">
      <c r="A32" s="1"/>
      <c r="B32" s="75" t="s">
        <v>22</v>
      </c>
      <c r="C32" s="73">
        <f>+AB11</f>
        <v>76.63</v>
      </c>
      <c r="D32" s="11"/>
      <c r="E32" s="74">
        <f>+AB12</f>
        <v>1.54</v>
      </c>
      <c r="F32" s="65"/>
      <c r="G32" s="77">
        <f>+AB15</f>
        <v>3.37</v>
      </c>
      <c r="H32" s="73">
        <f>+AB16</f>
        <v>4.21</v>
      </c>
      <c r="I32" s="73">
        <f>+AB18</f>
        <v>7.32</v>
      </c>
      <c r="J32" s="74"/>
      <c r="K32" s="74"/>
      <c r="L32" s="74"/>
      <c r="M32" s="74"/>
      <c r="N32" s="74"/>
      <c r="O32" s="74"/>
      <c r="P32" s="78"/>
      <c r="Q32" s="78"/>
      <c r="R32" s="78"/>
      <c r="S32" s="78"/>
      <c r="T32" s="78"/>
      <c r="U32" s="78"/>
      <c r="V32" s="78"/>
      <c r="W32" s="79"/>
      <c r="X32" s="76"/>
      <c r="Y32" s="1"/>
      <c r="Z32" s="1"/>
      <c r="AA32" s="1"/>
      <c r="AB32" s="1"/>
      <c r="AC32" s="1"/>
    </row>
    <row r="33" spans="1:29">
      <c r="A33" s="1"/>
      <c r="B33" s="80"/>
      <c r="C33" s="81"/>
      <c r="D33" s="82"/>
      <c r="E33" s="81"/>
      <c r="F33" s="83"/>
      <c r="G33" s="84"/>
      <c r="H33" s="85"/>
      <c r="I33" s="86"/>
      <c r="J33" s="87"/>
      <c r="K33" s="87"/>
      <c r="L33" s="87"/>
      <c r="M33" s="87"/>
      <c r="N33" s="88"/>
      <c r="O33" s="88"/>
      <c r="P33" s="78"/>
      <c r="Q33" s="78"/>
      <c r="R33" s="78"/>
      <c r="S33" s="78"/>
      <c r="T33" s="78"/>
      <c r="U33" s="78"/>
      <c r="V33" s="78"/>
      <c r="W33" s="79"/>
      <c r="X33" s="76"/>
      <c r="Y33" s="1"/>
      <c r="Z33" s="1"/>
      <c r="AA33" s="1"/>
      <c r="AB33" s="1"/>
      <c r="AC33" s="1"/>
    </row>
    <row r="34" spans="1:29">
      <c r="A34" s="1"/>
      <c r="B34" s="80"/>
      <c r="C34" s="81"/>
      <c r="D34" s="82"/>
      <c r="E34" s="81"/>
      <c r="F34" s="81"/>
      <c r="G34" s="84"/>
      <c r="H34" s="85"/>
      <c r="I34" s="87"/>
      <c r="J34" s="81"/>
      <c r="K34" s="81"/>
      <c r="L34" s="81"/>
      <c r="M34" s="81"/>
      <c r="N34" s="86"/>
      <c r="O34" s="86"/>
      <c r="P34" s="79"/>
      <c r="Q34" s="79"/>
      <c r="R34" s="79"/>
      <c r="S34" s="79"/>
      <c r="T34" s="79"/>
      <c r="U34" s="79"/>
      <c r="V34" s="79"/>
      <c r="W34" s="79"/>
      <c r="X34" s="61"/>
      <c r="Y34" s="1"/>
      <c r="Z34" s="1"/>
      <c r="AA34" s="1"/>
      <c r="AB34" s="1"/>
      <c r="AC34" s="1"/>
    </row>
    <row r="35" spans="1:29">
      <c r="A35" s="1"/>
      <c r="B35" s="89"/>
      <c r="C35" s="89"/>
      <c r="D35" s="82"/>
      <c r="E35" s="89"/>
      <c r="F35" s="81"/>
      <c r="G35" s="89"/>
      <c r="H35" s="82"/>
      <c r="I35" s="82"/>
      <c r="J35" s="81"/>
      <c r="K35" s="81"/>
      <c r="L35" s="81"/>
      <c r="M35" s="81"/>
      <c r="N35" s="86"/>
      <c r="O35" s="86"/>
      <c r="P35" s="79"/>
      <c r="Q35" s="79"/>
      <c r="R35" s="79"/>
      <c r="S35" s="79"/>
      <c r="T35" s="79"/>
      <c r="U35" s="79"/>
      <c r="V35" s="79"/>
      <c r="W35" s="62"/>
      <c r="X35" s="61"/>
      <c r="Y35" s="1"/>
      <c r="Z35" s="1"/>
      <c r="AA35" s="1"/>
      <c r="AB35" s="1"/>
      <c r="AC35" s="1"/>
    </row>
    <row r="36" spans="1:29">
      <c r="A36" s="1"/>
      <c r="B36" s="89"/>
      <c r="C36" s="89"/>
      <c r="D36" s="82"/>
      <c r="E36" s="89"/>
      <c r="F36" s="81"/>
      <c r="G36" s="89"/>
      <c r="H36" s="82"/>
      <c r="I36" s="82"/>
      <c r="J36" s="87"/>
      <c r="K36" s="87"/>
      <c r="L36" s="87"/>
      <c r="M36" s="87"/>
      <c r="N36" s="88"/>
      <c r="O36" s="88"/>
      <c r="P36" s="78"/>
      <c r="Q36" s="78"/>
      <c r="R36" s="78"/>
      <c r="S36" s="78"/>
      <c r="T36" s="78"/>
      <c r="U36" s="78"/>
      <c r="V36" s="78"/>
      <c r="W36" s="79"/>
      <c r="X36" s="61"/>
      <c r="Y36" s="1"/>
      <c r="Z36" s="1"/>
      <c r="AA36" s="1"/>
      <c r="AB36" s="1"/>
      <c r="AC36" s="1"/>
    </row>
    <row r="37" spans="1:29">
      <c r="A37" s="1"/>
      <c r="B37" s="89"/>
      <c r="C37" s="81"/>
      <c r="D37" s="87"/>
      <c r="E37" s="81"/>
      <c r="F37" s="81"/>
      <c r="G37" s="81"/>
      <c r="H37" s="87"/>
      <c r="I37" s="87"/>
      <c r="J37" s="87"/>
      <c r="K37" s="87"/>
      <c r="L37" s="87"/>
      <c r="M37" s="87"/>
      <c r="N37" s="88"/>
      <c r="O37" s="88"/>
      <c r="P37" s="78"/>
      <c r="Q37" s="78"/>
      <c r="R37" s="78"/>
      <c r="S37" s="78"/>
      <c r="T37" s="78"/>
      <c r="U37" s="78"/>
      <c r="V37" s="78"/>
      <c r="W37" s="79"/>
      <c r="X37" s="61"/>
      <c r="Y37" s="1"/>
      <c r="Z37" s="1"/>
      <c r="AA37" s="1"/>
      <c r="AB37" s="1"/>
      <c r="AC37" s="1"/>
    </row>
    <row r="38" spans="1:29">
      <c r="A38" s="1"/>
      <c r="B38" s="10"/>
      <c r="C38" s="10"/>
      <c r="D38" s="11"/>
      <c r="E38" s="10"/>
      <c r="F38" s="10"/>
      <c r="G38" s="10"/>
      <c r="H38" s="11"/>
      <c r="I38" s="11"/>
      <c r="J38" s="11"/>
      <c r="K38" s="11"/>
      <c r="L38" s="11"/>
      <c r="M38" s="61"/>
      <c r="N38" s="61"/>
      <c r="O38" s="61"/>
      <c r="P38" s="61"/>
      <c r="Q38" s="61"/>
      <c r="R38" s="61"/>
      <c r="S38" s="61"/>
      <c r="T38" s="61"/>
      <c r="U38" s="61"/>
      <c r="V38" s="61"/>
      <c r="W38" s="62"/>
      <c r="X38" s="61"/>
      <c r="Y38" s="1"/>
      <c r="Z38" s="1"/>
      <c r="AA38" s="1"/>
      <c r="AB38" s="1"/>
      <c r="AC38" s="1"/>
    </row>
    <row r="39" spans="1:29">
      <c r="A39" s="1"/>
      <c r="B39" s="90"/>
      <c r="C39" s="90"/>
      <c r="D39" s="91"/>
      <c r="E39" s="90"/>
      <c r="F39" s="90"/>
      <c r="G39" s="62"/>
      <c r="H39" s="61"/>
      <c r="I39" s="61"/>
      <c r="J39" s="61"/>
      <c r="K39" s="61"/>
      <c r="L39" s="61"/>
      <c r="M39" s="61"/>
      <c r="N39" s="61"/>
      <c r="O39" s="61"/>
      <c r="P39" s="61"/>
      <c r="Q39" s="61"/>
      <c r="R39" s="61"/>
      <c r="S39" s="61"/>
      <c r="T39" s="61"/>
      <c r="U39" s="61"/>
      <c r="V39" s="61"/>
      <c r="W39" s="62"/>
      <c r="X39" s="61"/>
      <c r="Y39" s="1"/>
      <c r="Z39" s="1"/>
      <c r="AA39" s="1"/>
      <c r="AB39" s="1"/>
      <c r="AC39" s="1"/>
    </row>
    <row r="40" spans="1:29">
      <c r="A40" s="1"/>
      <c r="B40" s="92"/>
      <c r="C40" s="62"/>
      <c r="D40" s="61"/>
      <c r="E40" s="62"/>
      <c r="F40" s="62"/>
      <c r="G40" s="62"/>
      <c r="H40" s="61"/>
      <c r="I40" s="61"/>
      <c r="J40" s="61"/>
      <c r="K40" s="61"/>
      <c r="L40" s="61"/>
      <c r="M40" s="61"/>
      <c r="N40" s="61"/>
      <c r="O40" s="61"/>
      <c r="P40" s="61"/>
      <c r="Q40" s="61"/>
      <c r="R40" s="61"/>
      <c r="S40" s="61"/>
      <c r="T40" s="61"/>
      <c r="U40" s="61"/>
      <c r="V40" s="61"/>
      <c r="W40" s="62"/>
      <c r="X40" s="61"/>
      <c r="Y40" s="1"/>
      <c r="Z40" s="1"/>
      <c r="AA40" s="1"/>
      <c r="AB40" s="1"/>
      <c r="AC40" s="1"/>
    </row>
    <row r="41" spans="1:29">
      <c r="A41" s="1"/>
      <c r="B41" s="93" t="s">
        <v>36</v>
      </c>
      <c r="C41" s="62"/>
      <c r="D41" s="61"/>
      <c r="E41" s="62"/>
      <c r="F41" s="62"/>
      <c r="G41" s="62"/>
      <c r="H41" s="61"/>
      <c r="I41" s="61"/>
      <c r="J41" s="61"/>
      <c r="K41" s="61"/>
      <c r="L41" s="61"/>
      <c r="M41" s="61"/>
      <c r="N41" s="61"/>
      <c r="O41" s="61"/>
      <c r="P41" s="61"/>
      <c r="Q41" s="61"/>
      <c r="R41" s="61"/>
      <c r="S41" s="61"/>
      <c r="T41" s="61"/>
      <c r="U41" s="61"/>
      <c r="V41" s="61"/>
      <c r="W41" s="62"/>
      <c r="X41" s="61"/>
      <c r="Y41" s="1"/>
      <c r="Z41" s="1"/>
      <c r="AA41" s="1"/>
      <c r="AB41" s="1"/>
      <c r="AC41" s="1"/>
    </row>
    <row r="42" spans="1:29">
      <c r="A42" s="1"/>
      <c r="B42" s="62"/>
      <c r="C42" s="62"/>
      <c r="D42" s="61"/>
      <c r="E42" s="62"/>
      <c r="F42" s="62"/>
      <c r="G42" s="62"/>
      <c r="H42" s="61"/>
      <c r="I42" s="61"/>
      <c r="J42" s="61"/>
      <c r="K42" s="61"/>
      <c r="L42" s="61"/>
      <c r="M42" s="61"/>
      <c r="N42" s="61"/>
      <c r="O42" s="61"/>
      <c r="P42" s="61"/>
      <c r="Q42" s="61"/>
      <c r="R42" s="61"/>
      <c r="S42" s="61"/>
      <c r="T42" s="61"/>
      <c r="U42" s="61"/>
      <c r="V42" s="61"/>
      <c r="W42" s="62"/>
      <c r="X42" s="61"/>
      <c r="Y42" s="1"/>
      <c r="Z42" s="1"/>
      <c r="AA42" s="1"/>
      <c r="AB42" s="1"/>
      <c r="AC42" s="1"/>
    </row>
    <row r="43" spans="1:29">
      <c r="A43" s="1"/>
      <c r="B43" s="94"/>
      <c r="C43" s="62"/>
      <c r="D43" s="61"/>
      <c r="E43" s="62"/>
      <c r="F43" s="62"/>
      <c r="G43" s="62"/>
      <c r="H43" s="61"/>
      <c r="I43" s="61"/>
      <c r="J43" s="61"/>
      <c r="K43" s="61"/>
      <c r="L43" s="61"/>
      <c r="M43" s="61"/>
      <c r="N43" s="61"/>
      <c r="O43" s="61"/>
      <c r="P43" s="61"/>
      <c r="Q43" s="61"/>
      <c r="R43" s="61"/>
      <c r="S43" s="61"/>
      <c r="T43" s="61"/>
      <c r="U43" s="61"/>
      <c r="V43" s="61"/>
      <c r="W43" s="62"/>
      <c r="X43" s="61"/>
      <c r="Y43" s="1"/>
      <c r="Z43" s="1"/>
      <c r="AA43" s="1"/>
      <c r="AB43" s="1"/>
      <c r="AC43" s="1"/>
    </row>
    <row r="44" spans="1:29">
      <c r="A44" s="1"/>
      <c r="B44" s="1"/>
      <c r="C44" s="1"/>
      <c r="E44" s="1"/>
      <c r="F44" s="1"/>
      <c r="G44" s="1"/>
      <c r="W44" s="1"/>
      <c r="Y44" s="1"/>
      <c r="Z44" s="1"/>
      <c r="AA44" s="1"/>
      <c r="AB44" s="1"/>
      <c r="AC44" s="1"/>
    </row>
    <row r="45" spans="1:29">
      <c r="A45" s="1"/>
      <c r="B45" s="1"/>
      <c r="C45" s="1"/>
      <c r="E45" s="1"/>
      <c r="F45" s="1"/>
      <c r="G45" s="1"/>
      <c r="W45" s="1"/>
      <c r="Y45" s="1"/>
      <c r="Z45" s="1"/>
      <c r="AA45" s="1"/>
      <c r="AB45" s="1"/>
      <c r="AC45" s="1"/>
    </row>
    <row r="46" spans="1:29">
      <c r="A46" s="1"/>
      <c r="B46" s="1"/>
      <c r="C46" s="1"/>
      <c r="E46" s="1"/>
      <c r="F46" s="1"/>
      <c r="G46" s="1"/>
      <c r="W46" s="1"/>
      <c r="Y46" s="1"/>
      <c r="Z46" s="1"/>
      <c r="AA46" s="1"/>
      <c r="AB46" s="1"/>
      <c r="AC46" s="1"/>
    </row>
    <row r="47" spans="1:29">
      <c r="A47" s="1"/>
      <c r="B47" s="1"/>
      <c r="C47" s="1"/>
      <c r="E47" s="1"/>
      <c r="F47" s="1"/>
      <c r="G47" s="1"/>
      <c r="W47" s="1"/>
      <c r="Y47" s="1"/>
      <c r="Z47" s="1"/>
      <c r="AA47" s="1"/>
      <c r="AB47" s="1"/>
      <c r="AC47" s="1"/>
    </row>
  </sheetData>
  <mergeCells count="2">
    <mergeCell ref="B19:X20"/>
    <mergeCell ref="B21:X21"/>
  </mergeCells>
  <hyperlinks>
    <hyperlink ref="B2" location="Content!A1" display="Content"/>
  </hyperlinks>
  <pageMargins left="0.7" right="0.7" top="0.75" bottom="0.75" header="0.3" footer="0.3"/>
  <pageSetup paperSize="9" scale="3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Macro</vt:lpstr>
      <vt:lpstr>Macro!Obszar_wydruku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Boszkowska Natalia</dc:creator>
  <cp:lastModifiedBy>Boszkowska Natalia</cp:lastModifiedBy>
  <dcterms:created xsi:type="dcterms:W3CDTF">2015-05-04T14:05:14Z</dcterms:created>
  <dcterms:modified xsi:type="dcterms:W3CDTF">2015-05-04T14:05:21Z</dcterms:modified>
</cp:coreProperties>
</file>