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Otoczenie makro" sheetId="1" r:id="rId1"/>
  </sheets>
  <externalReferences>
    <externalReference r:id="rId2"/>
  </externalReferences>
  <definedNames>
    <definedName name="_xlnm.Print_Area" localSheetId="0">'Otoczenie makro'!$A$1:$AC$47</definedName>
  </definedNames>
  <calcPr calcId="145621"/>
</workbook>
</file>

<file path=xl/calcChain.xml><?xml version="1.0" encoding="utf-8"?>
<calcChain xmlns="http://schemas.openxmlformats.org/spreadsheetml/2006/main">
  <c r="M32" i="1" l="1"/>
  <c r="K32" i="1"/>
  <c r="J32" i="1"/>
  <c r="E32" i="1"/>
  <c r="C32" i="1"/>
  <c r="M31" i="1"/>
  <c r="K31" i="1"/>
  <c r="J31" i="1"/>
  <c r="E31" i="1"/>
  <c r="C31" i="1"/>
  <c r="M30" i="1"/>
  <c r="K30" i="1"/>
  <c r="J30" i="1"/>
  <c r="E30" i="1"/>
  <c r="C30" i="1"/>
  <c r="M29" i="1"/>
  <c r="K29" i="1"/>
  <c r="J29" i="1"/>
  <c r="E29" i="1"/>
  <c r="C29" i="1"/>
  <c r="M28" i="1"/>
  <c r="K28" i="1"/>
  <c r="J28" i="1"/>
  <c r="E28" i="1"/>
  <c r="C28" i="1"/>
  <c r="M27" i="1"/>
  <c r="K27" i="1"/>
  <c r="J27" i="1"/>
  <c r="E27" i="1"/>
  <c r="C27" i="1"/>
  <c r="M26" i="1"/>
  <c r="K26" i="1"/>
  <c r="J26" i="1"/>
  <c r="E26" i="1"/>
  <c r="C26" i="1"/>
  <c r="M25" i="1"/>
  <c r="K25" i="1"/>
  <c r="J25" i="1"/>
  <c r="E25" i="1"/>
  <c r="C25" i="1"/>
  <c r="M24" i="1"/>
  <c r="K24" i="1"/>
  <c r="J24" i="1"/>
  <c r="E24" i="1"/>
  <c r="C24" i="1"/>
</calcChain>
</file>

<file path=xl/sharedStrings.xml><?xml version="1.0" encoding="utf-8"?>
<sst xmlns="http://schemas.openxmlformats.org/spreadsheetml/2006/main" count="51" uniqueCount="36">
  <si>
    <t>Spis treści</t>
  </si>
  <si>
    <t>Otoczenie makroekonomiczne</t>
  </si>
  <si>
    <t>Notowania ropy naftowej i kursów walut oraz marża modelowa Grupy LOTOS S.A.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</si>
  <si>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</si>
  <si>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</si>
  <si>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</si>
  <si>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</si>
  <si>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</si>
  <si>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</si>
  <si>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</si>
  <si>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</si>
  <si>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</si>
  <si>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</si>
  <si>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</si>
  <si>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</si>
  <si>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</si>
  <si>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</si>
  <si>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</si>
  <si>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</si>
  <si>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</si>
  <si>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</si>
  <si>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</si>
  <si>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</si>
  <si>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Średniokwartalne notowania ropy naftowej</t>
  </si>
  <si>
    <t>Brent Dtd</t>
  </si>
  <si>
    <t>USD/bbl</t>
  </si>
  <si>
    <t>Spread Brent Dtd vs Ural Rtdm</t>
  </si>
  <si>
    <t>Średniokwartalne notowania walut</t>
  </si>
  <si>
    <t>Kurs dolara</t>
  </si>
  <si>
    <t>zł</t>
  </si>
  <si>
    <t>Kurs euro</t>
  </si>
  <si>
    <t>Marża modelowa GL S.A.*</t>
  </si>
  <si>
    <t>* W celu umożliwienia oceny wpływu zmian cen surowców i produktów na rynkach światowych na zyskowność rafinerii Grupy LOTOS S.A. Spółka zaktualizowała model marży rafineryjnej dla 3 kwartału 2013 r. i okresów porównywalnych. Nowa metodologia szacowania marży rafineryjnej została opisana w raporcie bieżącym nr 25/2013 z dnia 29 października 2013 r.</t>
  </si>
  <si>
    <t>Spread Brent Dtd vs  Ural Rtdm</t>
  </si>
  <si>
    <t xml:space="preserve">Marża modelowa Grupy LOTOS S.A. </t>
  </si>
  <si>
    <t>Źródło: Thomson Reuters,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</si>
</sst>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9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zcionka tekstu podstawowego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206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Czcionka tekstu podstawowego"/>
      <charset val="238"/>
    </font>
    <font>
      <sz val="10"/>
      <color theme="0"/>
      <name val="Czcionka tekstu podstawowego"/>
      <family val="2"/>
      <charset val="238"/>
    </font>
    <font>
      <sz val="10"/>
      <color rgb="FFFF0000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206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29" fillId="0" borderId="0"/>
    <xf numFmtId="0" fontId="30" fillId="0" borderId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1" quotePrefix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2" fontId="10" fillId="3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2" fontId="8" fillId="4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0" fillId="3" borderId="0" xfId="0" applyFont="1" applyFill="1"/>
    <xf numFmtId="4" fontId="15" fillId="3" borderId="0" xfId="0" applyNumberFormat="1" applyFont="1" applyFill="1" applyAlignment="1">
      <alignment vertical="center"/>
    </xf>
    <xf numFmtId="4" fontId="15" fillId="3" borderId="0" xfId="0" applyNumberFormat="1" applyFont="1" applyFill="1" applyBorder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4" borderId="0" xfId="0" applyNumberFormat="1" applyFont="1" applyFill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/>
    <xf numFmtId="2" fontId="8" fillId="4" borderId="1" xfId="0" applyNumberFormat="1" applyFont="1" applyFill="1" applyBorder="1"/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1" fillId="2" borderId="0" xfId="0" applyFont="1" applyFill="1" applyBorder="1"/>
    <xf numFmtId="0" fontId="21" fillId="2" borderId="0" xfId="0" applyFont="1" applyFill="1" applyBorder="1" applyAlignment="1">
      <alignment horizontal="right"/>
    </xf>
    <xf numFmtId="2" fontId="21" fillId="2" borderId="0" xfId="0" applyNumberFormat="1" applyFont="1" applyFill="1" applyAlignment="1">
      <alignment horizontal="right" vertical="center"/>
    </xf>
    <xf numFmtId="2" fontId="21" fillId="2" borderId="0" xfId="0" applyNumberFormat="1" applyFont="1" applyFill="1" applyBorder="1" applyAlignment="1">
      <alignment horizontal="right" vertical="center"/>
    </xf>
    <xf numFmtId="4" fontId="23" fillId="2" borderId="0" xfId="0" applyNumberFormat="1" applyFont="1" applyFill="1"/>
    <xf numFmtId="4" fontId="24" fillId="2" borderId="0" xfId="0" applyNumberFormat="1" applyFont="1" applyFill="1"/>
    <xf numFmtId="4" fontId="21" fillId="2" borderId="0" xfId="0" applyNumberFormat="1" applyFont="1" applyFill="1" applyBorder="1" applyAlignment="1">
      <alignment vertical="center"/>
    </xf>
    <xf numFmtId="4" fontId="24" fillId="2" borderId="0" xfId="0" applyNumberFormat="1" applyFont="1" applyFill="1" applyBorder="1"/>
    <xf numFmtId="4" fontId="12" fillId="2" borderId="0" xfId="0" applyNumberFormat="1" applyFont="1" applyFill="1"/>
    <xf numFmtId="2" fontId="10" fillId="2" borderId="0" xfId="0" applyNumberFormat="1" applyFont="1" applyFill="1" applyAlignment="1">
      <alignment horizontal="right" vertical="center"/>
    </xf>
    <xf numFmtId="4" fontId="25" fillId="2" borderId="0" xfId="0" applyNumberFormat="1" applyFont="1" applyFill="1"/>
    <xf numFmtId="4" fontId="25" fillId="2" borderId="0" xfId="0" applyNumberFormat="1" applyFont="1" applyFill="1" applyBorder="1"/>
    <xf numFmtId="4" fontId="2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2" fontId="2" fillId="2" borderId="0" xfId="0" applyNumberFormat="1" applyFont="1" applyFill="1"/>
    <xf numFmtId="2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4" fontId="2" fillId="2" borderId="0" xfId="0" applyNumberFormat="1" applyFont="1" applyFill="1"/>
    <xf numFmtId="2" fontId="1" fillId="2" borderId="0" xfId="0" applyNumberFormat="1" applyFont="1" applyFill="1" applyBorder="1"/>
    <xf numFmtId="2" fontId="26" fillId="2" borderId="0" xfId="0" applyNumberFormat="1" applyFont="1" applyFill="1"/>
    <xf numFmtId="0" fontId="26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26" fillId="2" borderId="0" xfId="0" applyFont="1" applyFill="1"/>
    <xf numFmtId="2" fontId="26" fillId="2" borderId="0" xfId="0" applyNumberFormat="1" applyFont="1" applyFill="1" applyBorder="1"/>
    <xf numFmtId="0" fontId="27" fillId="2" borderId="0" xfId="0" applyFont="1" applyFill="1"/>
    <xf numFmtId="4" fontId="27" fillId="2" borderId="0" xfId="0" applyNumberFormat="1" applyFont="1" applyFill="1"/>
    <xf numFmtId="0" fontId="27" fillId="2" borderId="0" xfId="0" applyFont="1" applyFill="1" applyBorder="1"/>
    <xf numFmtId="2" fontId="27" fillId="2" borderId="0" xfId="0" applyNumberFormat="1" applyFont="1" applyFill="1"/>
    <xf numFmtId="0" fontId="18" fillId="2" borderId="0" xfId="0" applyFont="1" applyFill="1"/>
    <xf numFmtId="0" fontId="2" fillId="0" borderId="0" xfId="0" applyFont="1"/>
    <xf numFmtId="0" fontId="28" fillId="2" borderId="0" xfId="0" applyFont="1" applyFill="1"/>
  </cellXfs>
  <cellStyles count="6">
    <cellStyle name="Hiperłącze" xfId="1" builtinId="8"/>
    <cellStyle name="Normalny" xfId="0" builtinId="0"/>
    <cellStyle name="Normalny 2" xfId="2"/>
    <cellStyle name="Normalny 3" xfId="3"/>
    <cellStyle name="Normalny 84" xfId="4"/>
    <cellStyle name="Обычный_LUK_DataBook 2005_R_ConsolAccounts&amp;FinRati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80461707462291E-2"/>
          <c:y val="1.7265624405644945E-2"/>
          <c:w val="0.87899541311329699"/>
          <c:h val="0.81536247099547343"/>
        </c:manualLayout>
      </c:layout>
      <c:lineChart>
        <c:grouping val="standard"/>
        <c:varyColors val="0"/>
        <c:ser>
          <c:idx val="0"/>
          <c:order val="0"/>
          <c:tx>
            <c:strRef>
              <c:f>'Otoczenie makro'!$C$23</c:f>
              <c:strCache>
                <c:ptCount val="1"/>
                <c:pt idx="0">
                  <c:v>Brent Dtd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makro'!$C$24:$C$32</c:f>
              <c:numCache>
                <c:formatCode>0.00</c:formatCode>
                <c:ptCount val="9"/>
                <c:pt idx="0">
                  <c:v>110.14</c:v>
                </c:pt>
                <c:pt idx="1">
                  <c:v>112.54</c:v>
                </c:pt>
                <c:pt idx="2">
                  <c:v>102.53</c:v>
                </c:pt>
                <c:pt idx="3">
                  <c:v>110.18984615384618</c:v>
                </c:pt>
                <c:pt idx="4">
                  <c:v>109.22</c:v>
                </c:pt>
                <c:pt idx="5">
                  <c:v>108.16</c:v>
                </c:pt>
                <c:pt idx="6">
                  <c:v>109.69</c:v>
                </c:pt>
                <c:pt idx="7">
                  <c:v>102.02</c:v>
                </c:pt>
                <c:pt idx="8">
                  <c:v>76.63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'Otoczenie makro'!$P$23</c:f>
              <c:strCache>
                <c:ptCount val="1"/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makro'!$P$26:$P$34</c:f>
              <c:numCache>
                <c:formatCode>#,##0.00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88416"/>
        <c:axId val="179389952"/>
      </c:lineChart>
      <c:lineChart>
        <c:grouping val="standard"/>
        <c:varyColors val="0"/>
        <c:ser>
          <c:idx val="2"/>
          <c:order val="2"/>
          <c:tx>
            <c:strRef>
              <c:f>'Otoczenie makro'!$E$23:$F$23</c:f>
              <c:strCache>
                <c:ptCount val="1"/>
                <c:pt idx="0">
                  <c:v>Spread Brent Dtd vs  Ural Rtdm</c:v>
                </c:pt>
              </c:strCache>
            </c:strRef>
          </c:tx>
          <c:spPr>
            <a:ln w="444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makro'!$E$24:$E$32</c:f>
              <c:numCache>
                <c:formatCode>0.00</c:formatCode>
                <c:ptCount val="9"/>
                <c:pt idx="0">
                  <c:v>0.97</c:v>
                </c:pt>
                <c:pt idx="1">
                  <c:v>1.69</c:v>
                </c:pt>
                <c:pt idx="2">
                  <c:v>0.65</c:v>
                </c:pt>
                <c:pt idx="3">
                  <c:v>0.15</c:v>
                </c:pt>
                <c:pt idx="4">
                  <c:v>1.4</c:v>
                </c:pt>
                <c:pt idx="5">
                  <c:v>1.37</c:v>
                </c:pt>
                <c:pt idx="6">
                  <c:v>2.2200000000000002</c:v>
                </c:pt>
                <c:pt idx="7">
                  <c:v>1.79</c:v>
                </c:pt>
                <c:pt idx="8">
                  <c:v>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05568"/>
        <c:axId val="179391488"/>
      </c:lineChart>
      <c:catAx>
        <c:axId val="179388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389952"/>
        <c:crosses val="autoZero"/>
        <c:auto val="1"/>
        <c:lblAlgn val="ctr"/>
        <c:lblOffset val="100"/>
        <c:tickMarkSkip val="2"/>
        <c:noMultiLvlLbl val="0"/>
      </c:catAx>
      <c:valAx>
        <c:axId val="179389952"/>
        <c:scaling>
          <c:orientation val="minMax"/>
          <c:max val="120"/>
          <c:min val="60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388416"/>
        <c:crosses val="autoZero"/>
        <c:crossBetween val="between"/>
        <c:majorUnit val="20"/>
      </c:valAx>
      <c:valAx>
        <c:axId val="17939148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405568"/>
        <c:crosses val="max"/>
        <c:crossBetween val="between"/>
        <c:majorUnit val="2"/>
      </c:valAx>
      <c:catAx>
        <c:axId val="17940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7939148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</a:schemeClr>
        </a:solidFill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030003695537241E-2"/>
          <c:y val="0.91410017368007046"/>
          <c:w val="0.9774318049605073"/>
          <c:h val="6.2161105471335007E-2"/>
        </c:manualLayout>
      </c:layout>
      <c:overlay val="0"/>
      <c:txPr>
        <a:bodyPr/>
        <a:lstStyle/>
        <a:p>
          <a:pPr>
            <a:defRPr sz="8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40398170752671E-2"/>
          <c:y val="4.2512077294685993E-2"/>
          <c:w val="0.90344066966569747"/>
          <c:h val="0.79004876564342497"/>
        </c:manualLayout>
      </c:layout>
      <c:lineChart>
        <c:grouping val="standard"/>
        <c:varyColors val="0"/>
        <c:ser>
          <c:idx val="0"/>
          <c:order val="0"/>
          <c:tx>
            <c:strRef>
              <c:f>'Otoczenie makro'!$J$23</c:f>
              <c:strCache>
                <c:ptCount val="1"/>
                <c:pt idx="0">
                  <c:v>Kurs dolara</c:v>
                </c:pt>
              </c:strCache>
            </c:strRef>
          </c:tx>
          <c:spPr>
            <a:ln w="444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makro'!$J$24:$J$32</c:f>
              <c:numCache>
                <c:formatCode>#,##0.00</c:formatCode>
                <c:ptCount val="9"/>
                <c:pt idx="0">
                  <c:v>3.17</c:v>
                </c:pt>
                <c:pt idx="1">
                  <c:v>3.15</c:v>
                </c:pt>
                <c:pt idx="2">
                  <c:v>3.21</c:v>
                </c:pt>
                <c:pt idx="3">
                  <c:v>3.21</c:v>
                </c:pt>
                <c:pt idx="4">
                  <c:v>3.07</c:v>
                </c:pt>
                <c:pt idx="5">
                  <c:v>3.06</c:v>
                </c:pt>
                <c:pt idx="6">
                  <c:v>3.04</c:v>
                </c:pt>
                <c:pt idx="7">
                  <c:v>3.15</c:v>
                </c:pt>
                <c:pt idx="8">
                  <c:v>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'Otoczenie makro'!$K$23</c:f>
              <c:strCache>
                <c:ptCount val="1"/>
                <c:pt idx="0">
                  <c:v>Kurs euro</c:v>
                </c:pt>
              </c:strCache>
            </c:strRef>
          </c:tx>
          <c:spPr>
            <a:ln w="444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makro'!$K$24:$K$32</c:f>
              <c:numCache>
                <c:formatCode>#,##0.00</c:formatCode>
                <c:ptCount val="9"/>
                <c:pt idx="0">
                  <c:v>4.1100000000000003</c:v>
                </c:pt>
                <c:pt idx="1">
                  <c:v>4.16</c:v>
                </c:pt>
                <c:pt idx="2">
                  <c:v>4.2</c:v>
                </c:pt>
                <c:pt idx="3">
                  <c:v>4.25</c:v>
                </c:pt>
                <c:pt idx="4">
                  <c:v>4.1900000000000004</c:v>
                </c:pt>
                <c:pt idx="5">
                  <c:v>4.1900000000000004</c:v>
                </c:pt>
                <c:pt idx="6">
                  <c:v>4.17</c:v>
                </c:pt>
                <c:pt idx="7">
                  <c:v>4.17</c:v>
                </c:pt>
                <c:pt idx="8" formatCode="0.00">
                  <c:v>4.21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22720"/>
        <c:axId val="179424256"/>
      </c:lineChart>
      <c:catAx>
        <c:axId val="1794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424256"/>
        <c:crosses val="autoZero"/>
        <c:auto val="1"/>
        <c:lblAlgn val="ctr"/>
        <c:lblOffset val="100"/>
        <c:noMultiLvlLbl val="0"/>
      </c:catAx>
      <c:valAx>
        <c:axId val="179424256"/>
        <c:scaling>
          <c:orientation val="minMax"/>
          <c:max val="5"/>
          <c:min val="2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422720"/>
        <c:crosses val="autoZero"/>
        <c:crossBetween val="between"/>
        <c:majorUnit val="1.5"/>
      </c:valAx>
      <c:spPr>
        <a:solidFill>
          <a:schemeClr val="bg1">
            <a:lumMod val="7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50720155465891E-2"/>
          <c:y val="1.9870830215803475E-2"/>
          <c:w val="0.90381993447207354"/>
          <c:h val="0.81676215617596359"/>
        </c:manualLayout>
      </c:layout>
      <c:lineChart>
        <c:grouping val="standard"/>
        <c:varyColors val="0"/>
        <c:ser>
          <c:idx val="0"/>
          <c:order val="0"/>
          <c:tx>
            <c:strRef>
              <c:f>'Otoczenie makro'!$M$23</c:f>
              <c:strCache>
                <c:ptCount val="1"/>
                <c:pt idx="0">
                  <c:v>Marża modelowa Grupy LOTOS S.A. 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makro'!$M$24:$M$32</c:f>
              <c:numCache>
                <c:formatCode>#,##0.00</c:formatCode>
                <c:ptCount val="9"/>
                <c:pt idx="0">
                  <c:v>9.1</c:v>
                </c:pt>
                <c:pt idx="1">
                  <c:v>7.31</c:v>
                </c:pt>
                <c:pt idx="2" formatCode="0.00">
                  <c:v>6.08</c:v>
                </c:pt>
                <c:pt idx="3" formatCode="0.00">
                  <c:v>4.32</c:v>
                </c:pt>
                <c:pt idx="4" formatCode="0.00">
                  <c:v>5.48</c:v>
                </c:pt>
                <c:pt idx="5" formatCode="0.00">
                  <c:v>5.05</c:v>
                </c:pt>
                <c:pt idx="6" formatCode="0.00">
                  <c:v>4.97</c:v>
                </c:pt>
                <c:pt idx="7" formatCode="0.00">
                  <c:v>6.97</c:v>
                </c:pt>
                <c:pt idx="8" formatCode="0.00">
                  <c:v>7.32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'Otoczenie makro'!#REF!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'Otoczenie makro'!$B$24:$B$32</c:f>
              <c:strCache>
                <c:ptCount val="9"/>
                <c:pt idx="0">
                  <c:v>4Q12</c:v>
                </c:pt>
                <c:pt idx="1">
                  <c:v>1Q13</c:v>
                </c:pt>
                <c:pt idx="2">
                  <c:v>2Q13</c:v>
                </c:pt>
                <c:pt idx="3">
                  <c:v>3Q13</c:v>
                </c:pt>
                <c:pt idx="4">
                  <c:v>4Q13</c:v>
                </c:pt>
                <c:pt idx="5">
                  <c:v>1Q14</c:v>
                </c:pt>
                <c:pt idx="6">
                  <c:v>2Q14</c:v>
                </c:pt>
                <c:pt idx="7">
                  <c:v>3Q14</c:v>
                </c:pt>
                <c:pt idx="8">
                  <c:v>4Q14</c:v>
                </c:pt>
              </c:strCache>
            </c:strRef>
          </c:cat>
          <c:val>
            <c:numRef>
              <c:f>'Otoczenie makro'!#REF!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50624"/>
        <c:axId val="179852416"/>
      </c:lineChart>
      <c:catAx>
        <c:axId val="179850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852416"/>
        <c:crosses val="autoZero"/>
        <c:auto val="1"/>
        <c:lblAlgn val="ctr"/>
        <c:lblOffset val="100"/>
        <c:noMultiLvlLbl val="0"/>
      </c:catAx>
      <c:valAx>
        <c:axId val="179852416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850624"/>
        <c:crosses val="autoZero"/>
        <c:crossBetween val="between"/>
        <c:majorUnit val="2"/>
      </c:valAx>
      <c:spPr>
        <a:solidFill>
          <a:schemeClr val="bg1">
            <a:lumMod val="75000"/>
          </a:schemeClr>
        </a:solidFill>
      </c:spPr>
    </c:plotArea>
    <c:legend>
      <c:legendPos val="b"/>
      <c:layout>
        <c:manualLayout>
          <c:xMode val="edge"/>
          <c:yMode val="edge"/>
          <c:x val="0.27100570792963147"/>
          <c:y val="0.92510464282273341"/>
          <c:w val="0.53579603664783537"/>
          <c:h val="3.9935707939090764E-2"/>
        </c:manualLayout>
      </c:layout>
      <c:overlay val="0"/>
      <c:txPr>
        <a:bodyPr/>
        <a:lstStyle/>
        <a:p>
          <a:pPr>
            <a:defRPr sz="8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568851</xdr:colOff>
      <xdr:row>21</xdr:row>
      <xdr:rowOff>25401</xdr:rowOff>
    </xdr:from>
    <xdr:to>
      <xdr:col>6</xdr:col>
      <xdr:colOff>178592</xdr:colOff>
      <xdr:row>37</xdr:row>
      <xdr:rowOff>168276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43</xdr:row>
      <xdr:rowOff>76200</xdr:rowOff>
    </xdr:from>
    <xdr:to>
      <xdr:col>1</xdr:col>
      <xdr:colOff>1715559</xdr:colOff>
      <xdr:row>45</xdr:row>
      <xdr:rowOff>142875</xdr:rowOff>
    </xdr:to>
    <xdr:pic>
      <xdr:nvPicPr>
        <xdr:cNvPr id="3" name="Obraz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05800"/>
          <a:ext cx="1629834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190765</xdr:colOff>
      <xdr:row>20</xdr:row>
      <xdr:rowOff>156106</xdr:rowOff>
    </xdr:from>
    <xdr:to>
      <xdr:col>16</xdr:col>
      <xdr:colOff>285752</xdr:colOff>
      <xdr:row>38</xdr:row>
      <xdr:rowOff>32809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130967</xdr:colOff>
      <xdr:row>20</xdr:row>
      <xdr:rowOff>163513</xdr:rowOff>
    </xdr:from>
    <xdr:to>
      <xdr:col>26</xdr:col>
      <xdr:colOff>142874</xdr:colOff>
      <xdr:row>38</xdr:row>
      <xdr:rowOff>3968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oszk/Desktop/databook%20dla%20submarine/databook_31.12.2014_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uł"/>
      <sheetName val="Zastrzeżenia prawne"/>
      <sheetName val="Spis treści"/>
      <sheetName val="Rynek Kapitałowy"/>
      <sheetName val="RK_Wykres"/>
      <sheetName val="Akcjonariusze"/>
      <sheetName val="Otoczenie mak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Rentowność"/>
      <sheetName val="Płynność"/>
      <sheetName val="Zadłużenie"/>
      <sheetName val="Wycena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C23" t="str">
            <v>Brent Dtd</v>
          </cell>
          <cell r="E23" t="str">
            <v>Spread Brent Dtd vs  Ural Rtdm</v>
          </cell>
          <cell r="J23" t="str">
            <v>Kurs dolara</v>
          </cell>
          <cell r="K23" t="str">
            <v>Kurs euro</v>
          </cell>
          <cell r="M23" t="str">
            <v xml:space="preserve">Marża modelowa Grupy LOTOS S.A. </v>
          </cell>
        </row>
        <row r="24">
          <cell r="B24" t="str">
            <v>4Q12</v>
          </cell>
          <cell r="C24">
            <v>110.14</v>
          </cell>
          <cell r="E24">
            <v>0.97</v>
          </cell>
          <cell r="J24">
            <v>3.17</v>
          </cell>
          <cell r="K24">
            <v>4.1100000000000003</v>
          </cell>
          <cell r="M24">
            <v>9.1</v>
          </cell>
        </row>
        <row r="25">
          <cell r="B25" t="str">
            <v>1Q13</v>
          </cell>
          <cell r="C25">
            <v>112.54</v>
          </cell>
          <cell r="E25">
            <v>1.69</v>
          </cell>
          <cell r="J25">
            <v>3.15</v>
          </cell>
          <cell r="K25">
            <v>4.16</v>
          </cell>
          <cell r="M25">
            <v>7.31</v>
          </cell>
        </row>
        <row r="26">
          <cell r="B26" t="str">
            <v>2Q13</v>
          </cell>
          <cell r="C26">
            <v>102.53</v>
          </cell>
          <cell r="E26">
            <v>0.65</v>
          </cell>
          <cell r="J26">
            <v>3.21</v>
          </cell>
          <cell r="K26">
            <v>4.2</v>
          </cell>
          <cell r="M26">
            <v>6.08</v>
          </cell>
        </row>
        <row r="27">
          <cell r="B27" t="str">
            <v>3Q13</v>
          </cell>
          <cell r="C27">
            <v>110.18984615384618</v>
          </cell>
          <cell r="E27">
            <v>0.15</v>
          </cell>
          <cell r="J27">
            <v>3.21</v>
          </cell>
          <cell r="K27">
            <v>4.25</v>
          </cell>
          <cell r="M27">
            <v>4.32</v>
          </cell>
        </row>
        <row r="28">
          <cell r="B28" t="str">
            <v>4Q13</v>
          </cell>
          <cell r="C28">
            <v>109.22</v>
          </cell>
          <cell r="E28">
            <v>1.4</v>
          </cell>
          <cell r="J28">
            <v>3.07</v>
          </cell>
          <cell r="K28">
            <v>4.1900000000000004</v>
          </cell>
          <cell r="M28">
            <v>5.48</v>
          </cell>
        </row>
        <row r="29">
          <cell r="B29" t="str">
            <v>1Q14</v>
          </cell>
          <cell r="C29">
            <v>108.16</v>
          </cell>
          <cell r="E29">
            <v>1.37</v>
          </cell>
          <cell r="J29">
            <v>3.06</v>
          </cell>
          <cell r="K29">
            <v>4.1900000000000004</v>
          </cell>
          <cell r="M29">
            <v>5.05</v>
          </cell>
        </row>
        <row r="30">
          <cell r="B30" t="str">
            <v>2Q14</v>
          </cell>
          <cell r="C30">
            <v>109.69</v>
          </cell>
          <cell r="E30">
            <v>2.2200000000000002</v>
          </cell>
          <cell r="J30">
            <v>3.04</v>
          </cell>
          <cell r="K30">
            <v>4.17</v>
          </cell>
          <cell r="M30">
            <v>4.97</v>
          </cell>
        </row>
        <row r="31">
          <cell r="B31" t="str">
            <v>3Q14</v>
          </cell>
          <cell r="C31">
            <v>102.02</v>
          </cell>
          <cell r="E31">
            <v>1.79</v>
          </cell>
          <cell r="J31">
            <v>3.15</v>
          </cell>
          <cell r="K31">
            <v>4.17</v>
          </cell>
          <cell r="M31">
            <v>6.97</v>
          </cell>
        </row>
        <row r="32">
          <cell r="B32" t="str">
            <v>4Q14</v>
          </cell>
          <cell r="C32">
            <v>76.63</v>
          </cell>
          <cell r="E32">
            <v>1.54</v>
          </cell>
          <cell r="J32">
            <v>3.37</v>
          </cell>
          <cell r="K32">
            <v>4.21</v>
          </cell>
          <cell r="M32">
            <v>7.32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2060"/>
  </sheetPr>
  <dimension ref="A1:AC47"/>
  <sheetViews>
    <sheetView tabSelected="1" view="pageBreakPreview" zoomScale="80" zoomScaleNormal="100" zoomScaleSheetLayoutView="80" workbookViewId="0">
      <selection activeCell="B23" sqref="B23:O34"/>
    </sheetView>
  </sheetViews>
  <sheetFormatPr defaultRowHeight="15"/>
  <cols>
    <col min="2" max="2" width="43.28515625" customWidth="1"/>
    <col min="3" max="3" width="9.42578125" customWidth="1"/>
    <col min="4" max="4" width="3" style="2" customWidth="1"/>
    <col min="5" max="8" width="7.42578125" style="2" customWidth="1"/>
    <col min="9" max="9" width="2.7109375" style="2" customWidth="1"/>
    <col min="10" max="13" width="9.42578125" customWidth="1"/>
    <col min="14" max="14" width="2.7109375" style="2" customWidth="1"/>
    <col min="15" max="15" width="9.42578125" customWidth="1"/>
    <col min="18" max="18" width="8.42578125" style="2" customWidth="1"/>
    <col min="19" max="19" width="2.7109375" customWidth="1"/>
    <col min="20" max="22" width="9.140625" customWidth="1"/>
    <col min="23" max="23" width="7.85546875" style="2" customWidth="1"/>
    <col min="24" max="24" width="2.7109375" customWidth="1"/>
  </cols>
  <sheetData>
    <row r="1" spans="1:29">
      <c r="A1" s="1"/>
      <c r="B1" s="1"/>
      <c r="C1" s="1"/>
      <c r="J1" s="1"/>
      <c r="K1" s="1"/>
      <c r="L1" s="1"/>
      <c r="M1" s="1"/>
      <c r="O1" s="1"/>
      <c r="P1" s="1"/>
      <c r="Q1" s="1"/>
      <c r="S1" s="1"/>
      <c r="T1" s="1"/>
      <c r="U1" s="1"/>
      <c r="V1" s="1"/>
      <c r="X1" s="1"/>
      <c r="Y1" s="1"/>
      <c r="Z1" s="1"/>
      <c r="AA1" s="1"/>
      <c r="AB1" s="1"/>
      <c r="AC1" s="1"/>
    </row>
    <row r="2" spans="1:29">
      <c r="A2" s="1"/>
      <c r="B2" s="3" t="s">
        <v>0</v>
      </c>
      <c r="C2" s="4"/>
      <c r="D2" s="5"/>
      <c r="E2" s="5"/>
      <c r="F2" s="5"/>
      <c r="G2" s="5"/>
      <c r="H2" s="5"/>
      <c r="I2" s="5"/>
      <c r="J2" s="4"/>
      <c r="K2" s="4"/>
      <c r="L2" s="4"/>
      <c r="M2" s="4"/>
      <c r="N2" s="5"/>
      <c r="O2" s="4"/>
      <c r="P2" s="1"/>
      <c r="Q2" s="1"/>
      <c r="S2" s="1"/>
      <c r="T2" s="1"/>
      <c r="U2" s="1"/>
      <c r="V2" s="1"/>
      <c r="X2" s="1"/>
      <c r="Y2" s="1"/>
      <c r="Z2" s="1"/>
      <c r="AA2" s="1"/>
      <c r="AB2" s="1"/>
      <c r="AC2" s="1"/>
    </row>
    <row r="3" spans="1:29">
      <c r="A3" s="1"/>
      <c r="B3" s="1"/>
      <c r="C3" s="1"/>
      <c r="J3" s="1"/>
      <c r="K3" s="1"/>
      <c r="L3" s="1"/>
      <c r="M3" s="1"/>
      <c r="O3" s="1"/>
      <c r="P3" s="1"/>
      <c r="Q3" s="1"/>
      <c r="S3" s="1"/>
      <c r="T3" s="1"/>
      <c r="U3" s="1"/>
      <c r="V3" s="1"/>
      <c r="X3" s="1"/>
      <c r="Y3" s="1"/>
      <c r="Z3" s="1"/>
      <c r="AA3" s="1"/>
      <c r="AB3" s="1"/>
      <c r="AC3" s="1"/>
    </row>
    <row r="4" spans="1:29" ht="18">
      <c r="A4" s="1"/>
      <c r="B4" s="6" t="s">
        <v>1</v>
      </c>
      <c r="C4" s="6"/>
      <c r="D4" s="7"/>
      <c r="E4" s="7"/>
      <c r="F4" s="7"/>
      <c r="G4" s="7"/>
      <c r="H4" s="7"/>
      <c r="I4" s="7"/>
      <c r="J4" s="6"/>
      <c r="K4" s="6"/>
      <c r="L4" s="6"/>
      <c r="M4" s="6"/>
      <c r="N4" s="7"/>
      <c r="O4" s="6"/>
      <c r="P4" s="1"/>
      <c r="Q4" s="1"/>
      <c r="S4" s="1"/>
      <c r="T4" s="1"/>
      <c r="U4" s="1"/>
      <c r="V4" s="1"/>
      <c r="X4" s="1"/>
      <c r="Y4" s="1"/>
      <c r="Z4" s="1"/>
      <c r="AA4" s="1"/>
      <c r="AB4" s="1"/>
      <c r="AC4" s="1"/>
    </row>
    <row r="5" spans="1:29">
      <c r="A5" s="1"/>
      <c r="B5" s="8" t="s">
        <v>2</v>
      </c>
      <c r="C5" s="8"/>
      <c r="D5" s="9"/>
      <c r="E5" s="9"/>
      <c r="F5" s="9"/>
      <c r="G5" s="9"/>
      <c r="H5" s="9"/>
      <c r="I5" s="9"/>
      <c r="J5" s="8"/>
      <c r="K5" s="8"/>
      <c r="L5" s="8"/>
      <c r="M5" s="8"/>
      <c r="N5" s="9"/>
      <c r="O5" s="8"/>
      <c r="P5" s="1"/>
      <c r="Q5" s="1"/>
      <c r="S5" s="1"/>
      <c r="T5" s="1"/>
      <c r="U5" s="1"/>
      <c r="V5" s="1"/>
      <c r="X5" s="1"/>
      <c r="Y5" s="1"/>
      <c r="Z5" s="1"/>
      <c r="AA5" s="1"/>
      <c r="AB5" s="1"/>
      <c r="AC5" s="1"/>
    </row>
    <row r="6" spans="1:29">
      <c r="A6" s="1"/>
      <c r="B6" s="10"/>
      <c r="C6" s="10"/>
      <c r="D6" s="11"/>
      <c r="E6" s="11"/>
      <c r="F6" s="11"/>
      <c r="G6" s="11"/>
      <c r="H6" s="11"/>
      <c r="I6" s="11"/>
      <c r="J6" s="10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0"/>
      <c r="W6" s="11"/>
      <c r="X6" s="10"/>
      <c r="Y6" s="1"/>
      <c r="Z6" s="1"/>
      <c r="AA6" s="1"/>
      <c r="AB6" s="1"/>
      <c r="AC6" s="1"/>
    </row>
    <row r="7" spans="1:29">
      <c r="A7" s="1"/>
      <c r="B7" s="10"/>
      <c r="C7" s="10"/>
      <c r="D7" s="11"/>
      <c r="E7" s="11"/>
      <c r="F7" s="11"/>
      <c r="G7" s="11"/>
      <c r="H7" s="11"/>
      <c r="I7" s="11"/>
      <c r="J7" s="10"/>
      <c r="K7" s="10"/>
      <c r="L7" s="10"/>
      <c r="M7" s="10"/>
      <c r="N7" s="11"/>
      <c r="O7" s="10"/>
      <c r="P7" s="10"/>
      <c r="Q7" s="10"/>
      <c r="R7" s="11"/>
      <c r="S7" s="10"/>
      <c r="T7" s="10"/>
      <c r="U7" s="10"/>
      <c r="V7" s="10"/>
      <c r="W7" s="11"/>
      <c r="X7" s="10"/>
      <c r="Y7" s="1"/>
      <c r="Z7" s="1"/>
      <c r="AA7" s="1"/>
      <c r="AB7" s="1"/>
      <c r="AC7" s="1"/>
    </row>
    <row r="8" spans="1:29">
      <c r="A8" s="1"/>
      <c r="B8" s="12"/>
      <c r="C8" s="12"/>
      <c r="D8" s="13"/>
      <c r="E8" s="14" t="s">
        <v>3</v>
      </c>
      <c r="F8" s="14" t="s">
        <v>4</v>
      </c>
      <c r="G8" s="14" t="s">
        <v>5</v>
      </c>
      <c r="H8" s="14" t="s">
        <v>6</v>
      </c>
      <c r="I8" s="13"/>
      <c r="J8" s="14" t="s">
        <v>7</v>
      </c>
      <c r="K8" s="14" t="s">
        <v>8</v>
      </c>
      <c r="L8" s="14" t="s">
        <v>9</v>
      </c>
      <c r="M8" s="14" t="s">
        <v>10</v>
      </c>
      <c r="N8" s="13"/>
      <c r="O8" s="14" t="s">
        <v>11</v>
      </c>
      <c r="P8" s="14" t="s">
        <v>12</v>
      </c>
      <c r="Q8" s="14" t="s">
        <v>13</v>
      </c>
      <c r="R8" s="14" t="s">
        <v>14</v>
      </c>
      <c r="S8" s="15"/>
      <c r="T8" s="14" t="s">
        <v>15</v>
      </c>
      <c r="U8" s="14" t="s">
        <v>16</v>
      </c>
      <c r="V8" s="14" t="s">
        <v>17</v>
      </c>
      <c r="W8" s="14" t="s">
        <v>18</v>
      </c>
      <c r="X8" s="15"/>
      <c r="Y8" s="14" t="s">
        <v>19</v>
      </c>
      <c r="Z8" s="14" t="s">
        <v>20</v>
      </c>
      <c r="AA8" s="14" t="s">
        <v>21</v>
      </c>
      <c r="AB8" s="16" t="s">
        <v>22</v>
      </c>
      <c r="AC8" s="1"/>
    </row>
    <row r="9" spans="1:29">
      <c r="A9" s="1"/>
      <c r="B9" s="12"/>
      <c r="C9" s="12"/>
      <c r="D9" s="13"/>
      <c r="E9" s="17"/>
      <c r="F9" s="17"/>
      <c r="G9" s="17"/>
      <c r="H9" s="17"/>
      <c r="I9" s="13"/>
      <c r="J9" s="17"/>
      <c r="K9" s="17"/>
      <c r="L9" s="17"/>
      <c r="M9" s="17"/>
      <c r="N9" s="1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2"/>
      <c r="AC9" s="1"/>
    </row>
    <row r="10" spans="1:29">
      <c r="A10" s="1"/>
      <c r="B10" s="18" t="s">
        <v>23</v>
      </c>
      <c r="C10" s="19"/>
      <c r="D10" s="13"/>
      <c r="E10" s="20"/>
      <c r="F10" s="20"/>
      <c r="G10" s="20"/>
      <c r="H10" s="20"/>
      <c r="I10" s="13"/>
      <c r="J10" s="20"/>
      <c r="K10" s="20"/>
      <c r="L10" s="20"/>
      <c r="M10" s="20"/>
      <c r="N10" s="13"/>
      <c r="O10" s="20"/>
      <c r="P10" s="20"/>
      <c r="Q10" s="21"/>
      <c r="R10" s="21"/>
      <c r="S10" s="17"/>
      <c r="T10" s="21"/>
      <c r="U10" s="21"/>
      <c r="V10" s="21"/>
      <c r="W10" s="21"/>
      <c r="X10" s="17"/>
      <c r="Y10" s="21"/>
      <c r="Z10" s="21"/>
      <c r="AA10" s="21"/>
      <c r="AB10" s="22"/>
      <c r="AC10" s="1"/>
    </row>
    <row r="11" spans="1:29">
      <c r="A11" s="1"/>
      <c r="B11" s="23" t="s">
        <v>24</v>
      </c>
      <c r="C11" s="24" t="s">
        <v>25</v>
      </c>
      <c r="D11" s="25"/>
      <c r="E11" s="26">
        <v>76.339047619047633</v>
      </c>
      <c r="F11" s="26">
        <v>78.239999999999995</v>
      </c>
      <c r="G11" s="26">
        <v>76.739999999999995</v>
      </c>
      <c r="H11" s="26">
        <v>86.43</v>
      </c>
      <c r="I11" s="25"/>
      <c r="J11" s="27">
        <v>105.45</v>
      </c>
      <c r="K11" s="27">
        <v>116.92</v>
      </c>
      <c r="L11" s="27">
        <v>113.23</v>
      </c>
      <c r="M11" s="27">
        <v>109.39</v>
      </c>
      <c r="N11" s="25"/>
      <c r="O11" s="27">
        <v>118.63</v>
      </c>
      <c r="P11" s="27">
        <v>108.02</v>
      </c>
      <c r="Q11" s="27">
        <v>109.6</v>
      </c>
      <c r="R11" s="27">
        <v>110.14</v>
      </c>
      <c r="S11" s="28"/>
      <c r="T11" s="27">
        <v>112.54</v>
      </c>
      <c r="U11" s="27">
        <v>102.53</v>
      </c>
      <c r="V11" s="27">
        <v>110.18984615384618</v>
      </c>
      <c r="W11" s="27">
        <v>109.22</v>
      </c>
      <c r="X11" s="28"/>
      <c r="Y11" s="27">
        <v>108.16</v>
      </c>
      <c r="Z11" s="27">
        <v>109.69</v>
      </c>
      <c r="AA11" s="27">
        <v>102.02</v>
      </c>
      <c r="AB11" s="29">
        <v>76.63</v>
      </c>
      <c r="AC11" s="1"/>
    </row>
    <row r="12" spans="1:29">
      <c r="A12" s="1"/>
      <c r="B12" s="23" t="s">
        <v>26</v>
      </c>
      <c r="C12" s="24" t="s">
        <v>25</v>
      </c>
      <c r="D12" s="25"/>
      <c r="E12" s="27">
        <v>1.41</v>
      </c>
      <c r="F12" s="27">
        <v>1.74</v>
      </c>
      <c r="G12" s="27">
        <v>0.92</v>
      </c>
      <c r="H12" s="27">
        <v>1.51</v>
      </c>
      <c r="I12" s="25"/>
      <c r="J12" s="27">
        <v>2.93</v>
      </c>
      <c r="K12" s="27">
        <v>2.83</v>
      </c>
      <c r="L12" s="27">
        <v>0.67</v>
      </c>
      <c r="M12" s="27">
        <v>0.26</v>
      </c>
      <c r="N12" s="25"/>
      <c r="O12" s="27">
        <v>1.2</v>
      </c>
      <c r="P12" s="27">
        <v>1.97</v>
      </c>
      <c r="Q12" s="27">
        <v>0.69</v>
      </c>
      <c r="R12" s="27">
        <v>0.97</v>
      </c>
      <c r="S12" s="28"/>
      <c r="T12" s="27">
        <v>1.69</v>
      </c>
      <c r="U12" s="27">
        <v>0.65</v>
      </c>
      <c r="V12" s="27">
        <v>0.15</v>
      </c>
      <c r="W12" s="27">
        <v>1.4</v>
      </c>
      <c r="X12" s="28"/>
      <c r="Y12" s="27">
        <v>1.37</v>
      </c>
      <c r="Z12" s="27">
        <v>2.2200000000000002</v>
      </c>
      <c r="AA12" s="27">
        <v>1.79</v>
      </c>
      <c r="AB12" s="29">
        <v>1.54</v>
      </c>
      <c r="AC12" s="1"/>
    </row>
    <row r="13" spans="1:29">
      <c r="A13" s="1"/>
      <c r="C13" s="8"/>
      <c r="D13" s="9"/>
      <c r="E13" s="30"/>
      <c r="F13" s="30"/>
      <c r="G13" s="30"/>
      <c r="H13" s="30"/>
      <c r="I13" s="9"/>
      <c r="J13" s="30"/>
      <c r="K13" s="30"/>
      <c r="L13" s="30"/>
      <c r="M13" s="30"/>
      <c r="N13" s="9"/>
      <c r="O13" s="30"/>
      <c r="P13" s="31"/>
      <c r="Q13" s="31"/>
      <c r="R13" s="31"/>
      <c r="S13" s="32"/>
      <c r="T13" s="31"/>
      <c r="U13" s="31"/>
      <c r="V13" s="31"/>
      <c r="W13" s="31"/>
      <c r="X13" s="32"/>
      <c r="Y13" s="31"/>
      <c r="Z13" s="31"/>
      <c r="AA13" s="31"/>
      <c r="AB13" s="31"/>
      <c r="AC13" s="1"/>
    </row>
    <row r="14" spans="1:29">
      <c r="A14" s="1"/>
      <c r="B14" s="18" t="s">
        <v>27</v>
      </c>
      <c r="C14" s="33"/>
      <c r="D14" s="9"/>
      <c r="E14" s="34"/>
      <c r="F14" s="34"/>
      <c r="G14" s="34"/>
      <c r="H14" s="34"/>
      <c r="I14" s="9"/>
      <c r="J14" s="34"/>
      <c r="K14" s="34"/>
      <c r="L14" s="34"/>
      <c r="M14" s="34"/>
      <c r="N14" s="9"/>
      <c r="O14" s="34"/>
      <c r="P14" s="35"/>
      <c r="Q14" s="36"/>
      <c r="R14" s="36"/>
      <c r="S14" s="32"/>
      <c r="T14" s="36"/>
      <c r="U14" s="36"/>
      <c r="V14" s="36"/>
      <c r="W14" s="36"/>
      <c r="X14" s="32"/>
      <c r="Y14" s="36"/>
      <c r="Z14" s="36"/>
      <c r="AA14" s="36"/>
      <c r="AB14" s="37"/>
      <c r="AC14" s="1"/>
    </row>
    <row r="15" spans="1:29">
      <c r="A15" s="1"/>
      <c r="B15" s="38" t="s">
        <v>28</v>
      </c>
      <c r="C15" s="24" t="s">
        <v>29</v>
      </c>
      <c r="D15" s="25"/>
      <c r="E15" s="39">
        <v>2.88</v>
      </c>
      <c r="F15" s="40">
        <v>3.16</v>
      </c>
      <c r="G15" s="39">
        <v>3.1</v>
      </c>
      <c r="H15" s="39">
        <v>2.92</v>
      </c>
      <c r="I15" s="25"/>
      <c r="J15" s="39">
        <v>2.88</v>
      </c>
      <c r="K15" s="39">
        <v>2.75</v>
      </c>
      <c r="L15" s="39">
        <v>2.94</v>
      </c>
      <c r="M15" s="39">
        <v>3.28</v>
      </c>
      <c r="N15" s="25"/>
      <c r="O15" s="39">
        <v>3.22</v>
      </c>
      <c r="P15" s="41">
        <v>3.33</v>
      </c>
      <c r="Q15" s="41">
        <v>3.31</v>
      </c>
      <c r="R15" s="41">
        <v>3.17</v>
      </c>
      <c r="S15" s="42"/>
      <c r="T15" s="41">
        <v>3.15</v>
      </c>
      <c r="U15" s="41">
        <v>3.21</v>
      </c>
      <c r="V15" s="41">
        <v>3.21</v>
      </c>
      <c r="W15" s="41">
        <v>3.07</v>
      </c>
      <c r="X15" s="42"/>
      <c r="Y15" s="41">
        <v>3.06</v>
      </c>
      <c r="Z15" s="41">
        <v>3.04</v>
      </c>
      <c r="AA15" s="41">
        <v>3.15</v>
      </c>
      <c r="AB15" s="43">
        <v>3.37</v>
      </c>
      <c r="AC15" s="1"/>
    </row>
    <row r="16" spans="1:29">
      <c r="A16" s="1"/>
      <c r="B16" s="38" t="s">
        <v>30</v>
      </c>
      <c r="C16" s="24" t="s">
        <v>29</v>
      </c>
      <c r="D16" s="25"/>
      <c r="E16" s="39">
        <v>3.99</v>
      </c>
      <c r="F16" s="40">
        <v>4.01</v>
      </c>
      <c r="G16" s="39">
        <v>4.01</v>
      </c>
      <c r="H16" s="39">
        <v>3.97</v>
      </c>
      <c r="I16" s="25"/>
      <c r="J16" s="39">
        <v>3.95</v>
      </c>
      <c r="K16" s="39">
        <v>3.96</v>
      </c>
      <c r="L16" s="39">
        <v>4.1500000000000004</v>
      </c>
      <c r="M16" s="39">
        <v>4.42</v>
      </c>
      <c r="N16" s="25"/>
      <c r="O16" s="39">
        <v>4.2300000000000004</v>
      </c>
      <c r="P16" s="41">
        <v>4.26</v>
      </c>
      <c r="Q16" s="41">
        <v>4.1399999999999997</v>
      </c>
      <c r="R16" s="41">
        <v>4.1100000000000003</v>
      </c>
      <c r="S16" s="42"/>
      <c r="T16" s="41">
        <v>4.16</v>
      </c>
      <c r="U16" s="41">
        <v>4.2</v>
      </c>
      <c r="V16" s="41">
        <v>4.25</v>
      </c>
      <c r="W16" s="41">
        <v>4.1900000000000004</v>
      </c>
      <c r="X16" s="42"/>
      <c r="Y16" s="41">
        <v>4.1900000000000004</v>
      </c>
      <c r="Z16" s="41">
        <v>4.17</v>
      </c>
      <c r="AA16" s="41">
        <v>4.17</v>
      </c>
      <c r="AB16" s="43">
        <v>4.21</v>
      </c>
      <c r="AC16" s="1"/>
    </row>
    <row r="17" spans="1:29">
      <c r="A17" s="1"/>
      <c r="B17" s="44"/>
      <c r="C17" s="45"/>
      <c r="D17" s="25"/>
      <c r="E17" s="46"/>
      <c r="F17" s="47"/>
      <c r="G17" s="46"/>
      <c r="H17" s="46"/>
      <c r="I17" s="25"/>
      <c r="J17" s="46"/>
      <c r="K17" s="46"/>
      <c r="L17" s="46"/>
      <c r="M17" s="46"/>
      <c r="N17" s="25"/>
      <c r="O17" s="46"/>
      <c r="P17" s="48"/>
      <c r="Q17" s="48"/>
      <c r="R17" s="48"/>
      <c r="S17" s="47"/>
      <c r="T17" s="48"/>
      <c r="U17" s="48"/>
      <c r="V17" s="48"/>
      <c r="W17" s="48"/>
      <c r="X17" s="47"/>
      <c r="Y17" s="48"/>
      <c r="Z17" s="48"/>
      <c r="AA17" s="48"/>
      <c r="AB17" s="48"/>
      <c r="AC17" s="1"/>
    </row>
    <row r="18" spans="1:29">
      <c r="A18" s="1"/>
      <c r="B18" s="18" t="s">
        <v>31</v>
      </c>
      <c r="C18" s="49" t="s">
        <v>25</v>
      </c>
      <c r="D18" s="25"/>
      <c r="E18" s="50"/>
      <c r="F18" s="50"/>
      <c r="G18" s="50"/>
      <c r="H18" s="50"/>
      <c r="I18" s="25"/>
      <c r="J18" s="50"/>
      <c r="K18" s="50"/>
      <c r="L18" s="50"/>
      <c r="M18" s="50"/>
      <c r="O18" s="50"/>
      <c r="P18" s="51"/>
      <c r="Q18" s="51">
        <v>9.68</v>
      </c>
      <c r="R18" s="51">
        <v>9.1</v>
      </c>
      <c r="S18" s="42"/>
      <c r="T18" s="51">
        <v>7.31</v>
      </c>
      <c r="U18" s="51">
        <v>6.08</v>
      </c>
      <c r="V18" s="51">
        <v>4.32</v>
      </c>
      <c r="W18" s="51">
        <v>5.48</v>
      </c>
      <c r="X18" s="42"/>
      <c r="Y18" s="51">
        <v>5.05</v>
      </c>
      <c r="Z18" s="51">
        <v>4.97</v>
      </c>
      <c r="AA18" s="51">
        <v>6.97</v>
      </c>
      <c r="AB18" s="52">
        <v>7.32</v>
      </c>
      <c r="AC18" s="1"/>
    </row>
    <row r="19" spans="1:29">
      <c r="A19" s="1"/>
      <c r="B19" s="53" t="s">
        <v>32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1"/>
      <c r="Z19" s="1"/>
      <c r="AA19" s="1"/>
      <c r="AB19" s="1"/>
      <c r="AC19" s="1"/>
    </row>
    <row r="20" spans="1:29">
      <c r="A20" s="1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1"/>
      <c r="Z20" s="1"/>
      <c r="AA20" s="1"/>
      <c r="AB20" s="1"/>
      <c r="AC20" s="1"/>
    </row>
    <row r="21" spans="1:29">
      <c r="A21" s="1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1"/>
      <c r="Z21" s="1"/>
      <c r="AA21" s="1"/>
      <c r="AB21" s="1"/>
      <c r="AC21" s="1"/>
    </row>
    <row r="22" spans="1:29">
      <c r="A22" s="1"/>
      <c r="B22" s="55"/>
      <c r="C22" s="55"/>
      <c r="D22" s="56"/>
      <c r="E22" s="56"/>
      <c r="F22" s="56"/>
      <c r="G22" s="57"/>
      <c r="H22" s="57"/>
      <c r="I22" s="57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1"/>
      <c r="Z22" s="1"/>
      <c r="AA22" s="1"/>
      <c r="AB22" s="1"/>
      <c r="AC22" s="1"/>
    </row>
    <row r="23" spans="1:29">
      <c r="A23" s="1"/>
      <c r="B23" s="10"/>
      <c r="C23" s="60" t="s">
        <v>24</v>
      </c>
      <c r="D23" s="61"/>
      <c r="E23" s="60" t="s">
        <v>33</v>
      </c>
      <c r="F23" s="61"/>
      <c r="G23" s="61"/>
      <c r="H23" s="61"/>
      <c r="I23" s="61"/>
      <c r="J23" s="62" t="s">
        <v>28</v>
      </c>
      <c r="K23" s="62" t="s">
        <v>30</v>
      </c>
      <c r="L23" s="60"/>
      <c r="M23" s="11" t="s">
        <v>34</v>
      </c>
      <c r="N23" s="61"/>
      <c r="O23" s="60"/>
      <c r="P23" s="63"/>
      <c r="Q23" s="63"/>
      <c r="R23" s="64"/>
      <c r="S23" s="65"/>
      <c r="T23" s="65"/>
      <c r="U23" s="66"/>
      <c r="V23" s="66"/>
      <c r="W23" s="67"/>
      <c r="X23" s="68"/>
      <c r="Y23" s="1"/>
      <c r="Z23" s="1"/>
      <c r="AA23" s="1"/>
      <c r="AB23" s="1"/>
      <c r="AC23" s="1"/>
    </row>
    <row r="24" spans="1:29">
      <c r="A24" s="1"/>
      <c r="B24" s="69" t="s">
        <v>14</v>
      </c>
      <c r="C24" s="70">
        <f>+R11</f>
        <v>110.14</v>
      </c>
      <c r="D24" s="71"/>
      <c r="E24" s="70">
        <f>+R12</f>
        <v>0.97</v>
      </c>
      <c r="F24" s="71"/>
      <c r="G24" s="71"/>
      <c r="H24" s="71"/>
      <c r="I24" s="71"/>
      <c r="J24" s="72">
        <f>+R15</f>
        <v>3.17</v>
      </c>
      <c r="K24" s="72">
        <f>+R16</f>
        <v>4.1100000000000003</v>
      </c>
      <c r="L24" s="73"/>
      <c r="M24" s="74">
        <f>+R18</f>
        <v>9.1</v>
      </c>
      <c r="N24" s="75"/>
      <c r="O24" s="73"/>
      <c r="P24" s="76"/>
      <c r="Q24" s="77"/>
      <c r="R24" s="28"/>
      <c r="S24" s="65"/>
      <c r="T24" s="65"/>
      <c r="U24" s="78"/>
      <c r="V24" s="78"/>
      <c r="W24" s="79"/>
      <c r="X24" s="80"/>
      <c r="Y24" s="1"/>
      <c r="Z24" s="1"/>
      <c r="AA24" s="1"/>
      <c r="AB24" s="1"/>
      <c r="AC24" s="1"/>
    </row>
    <row r="25" spans="1:29">
      <c r="A25" s="1"/>
      <c r="B25" s="69" t="s">
        <v>15</v>
      </c>
      <c r="C25" s="70">
        <f>+T11</f>
        <v>112.54</v>
      </c>
      <c r="D25" s="71"/>
      <c r="E25" s="70">
        <f>+T12</f>
        <v>1.69</v>
      </c>
      <c r="F25" s="71"/>
      <c r="G25" s="71"/>
      <c r="H25" s="71"/>
      <c r="I25" s="71"/>
      <c r="J25" s="72">
        <f>+T15</f>
        <v>3.15</v>
      </c>
      <c r="K25" s="72">
        <f>+T16</f>
        <v>4.16</v>
      </c>
      <c r="L25" s="73"/>
      <c r="M25" s="74">
        <f>+T18</f>
        <v>7.31</v>
      </c>
      <c r="N25" s="75"/>
      <c r="O25" s="73"/>
      <c r="P25" s="76"/>
      <c r="Q25" s="77"/>
      <c r="R25" s="28"/>
      <c r="S25" s="65"/>
      <c r="T25" s="65"/>
      <c r="U25" s="78"/>
      <c r="V25" s="78"/>
      <c r="W25" s="79"/>
      <c r="X25" s="80"/>
      <c r="Y25" s="1"/>
      <c r="Z25" s="1"/>
      <c r="AA25" s="1"/>
      <c r="AB25" s="1"/>
      <c r="AC25" s="1"/>
    </row>
    <row r="26" spans="1:29">
      <c r="A26" s="1"/>
      <c r="B26" s="81" t="s">
        <v>16</v>
      </c>
      <c r="C26" s="82">
        <f>+U11</f>
        <v>102.53</v>
      </c>
      <c r="D26" s="83"/>
      <c r="E26" s="70">
        <f>+U12</f>
        <v>0.65</v>
      </c>
      <c r="F26" s="71"/>
      <c r="G26" s="71"/>
      <c r="H26" s="71"/>
      <c r="I26" s="71"/>
      <c r="J26" s="72">
        <f>+U15</f>
        <v>3.21</v>
      </c>
      <c r="K26" s="72">
        <f>+U16</f>
        <v>4.2</v>
      </c>
      <c r="L26" s="73"/>
      <c r="M26" s="83">
        <f>+U18</f>
        <v>6.08</v>
      </c>
      <c r="N26" s="75"/>
      <c r="O26" s="73"/>
      <c r="P26" s="76"/>
      <c r="Q26" s="77"/>
      <c r="R26" s="28"/>
      <c r="S26" s="65"/>
      <c r="T26" s="65"/>
      <c r="U26" s="78"/>
      <c r="V26" s="78"/>
      <c r="W26" s="79"/>
      <c r="X26" s="80"/>
      <c r="Y26" s="1"/>
      <c r="Z26" s="1"/>
      <c r="AA26" s="1"/>
      <c r="AB26" s="1"/>
      <c r="AC26" s="1"/>
    </row>
    <row r="27" spans="1:29">
      <c r="A27" s="1"/>
      <c r="B27" s="84" t="s">
        <v>17</v>
      </c>
      <c r="C27" s="82">
        <f>+V11</f>
        <v>110.18984615384618</v>
      </c>
      <c r="D27" s="83"/>
      <c r="E27" s="70">
        <f>+V12</f>
        <v>0.15</v>
      </c>
      <c r="F27" s="71"/>
      <c r="G27" s="71"/>
      <c r="H27" s="71"/>
      <c r="I27" s="71"/>
      <c r="J27" s="72">
        <f>+V15</f>
        <v>3.21</v>
      </c>
      <c r="K27" s="72">
        <f>+V16</f>
        <v>4.25</v>
      </c>
      <c r="L27" s="73"/>
      <c r="M27" s="83">
        <f>+V18</f>
        <v>4.32</v>
      </c>
      <c r="N27" s="75"/>
      <c r="O27" s="73"/>
      <c r="P27" s="76"/>
      <c r="Q27" s="77"/>
      <c r="R27" s="28"/>
      <c r="S27" s="65"/>
      <c r="T27" s="65"/>
      <c r="U27" s="78"/>
      <c r="V27" s="78"/>
      <c r="W27" s="79"/>
      <c r="X27" s="80"/>
      <c r="Y27" s="1"/>
      <c r="Z27" s="1"/>
      <c r="AA27" s="1"/>
      <c r="AB27" s="1"/>
      <c r="AC27" s="1"/>
    </row>
    <row r="28" spans="1:29">
      <c r="A28" s="1"/>
      <c r="B28" s="84" t="s">
        <v>18</v>
      </c>
      <c r="C28" s="82">
        <f>+W11</f>
        <v>109.22</v>
      </c>
      <c r="D28" s="83"/>
      <c r="E28" s="70">
        <f>+W12</f>
        <v>1.4</v>
      </c>
      <c r="F28" s="71"/>
      <c r="G28" s="71"/>
      <c r="H28" s="71"/>
      <c r="I28" s="71"/>
      <c r="J28" s="72">
        <f>+W15</f>
        <v>3.07</v>
      </c>
      <c r="K28" s="72">
        <f>+W16</f>
        <v>4.1900000000000004</v>
      </c>
      <c r="L28" s="70"/>
      <c r="M28" s="83">
        <f>+W18</f>
        <v>5.48</v>
      </c>
      <c r="N28" s="71"/>
      <c r="O28" s="70"/>
      <c r="P28" s="77"/>
      <c r="Q28" s="77"/>
      <c r="R28" s="28"/>
      <c r="S28" s="65"/>
      <c r="T28" s="65"/>
      <c r="U28" s="78"/>
      <c r="V28" s="78"/>
      <c r="W28" s="79"/>
      <c r="X28" s="68"/>
      <c r="Y28" s="1"/>
      <c r="Z28" s="1"/>
      <c r="AA28" s="1"/>
      <c r="AB28" s="1"/>
      <c r="AC28" s="1"/>
    </row>
    <row r="29" spans="1:29">
      <c r="A29" s="1"/>
      <c r="B29" s="84" t="s">
        <v>19</v>
      </c>
      <c r="C29" s="82">
        <f>+Y11</f>
        <v>108.16</v>
      </c>
      <c r="D29" s="83"/>
      <c r="E29" s="70">
        <f>+Y12</f>
        <v>1.37</v>
      </c>
      <c r="F29" s="71"/>
      <c r="G29" s="71"/>
      <c r="H29" s="71"/>
      <c r="I29" s="71"/>
      <c r="J29" s="72">
        <f>+Y15</f>
        <v>3.06</v>
      </c>
      <c r="K29" s="72">
        <f>+Y16</f>
        <v>4.1900000000000004</v>
      </c>
      <c r="L29" s="70"/>
      <c r="M29" s="83">
        <f>+Y18</f>
        <v>5.05</v>
      </c>
      <c r="N29" s="71"/>
      <c r="O29" s="70"/>
      <c r="P29" s="77"/>
      <c r="Q29" s="77"/>
      <c r="R29" s="28"/>
      <c r="S29" s="65"/>
      <c r="T29" s="65"/>
      <c r="U29" s="78"/>
      <c r="V29" s="78"/>
      <c r="W29" s="79"/>
      <c r="X29" s="68"/>
      <c r="Y29" s="1"/>
      <c r="Z29" s="1"/>
      <c r="AA29" s="1"/>
      <c r="AB29" s="1"/>
      <c r="AC29" s="1"/>
    </row>
    <row r="30" spans="1:29">
      <c r="A30" s="1"/>
      <c r="B30" s="84" t="s">
        <v>20</v>
      </c>
      <c r="C30" s="82">
        <f>+Z11</f>
        <v>109.69</v>
      </c>
      <c r="D30" s="83"/>
      <c r="E30" s="82">
        <f>+Z12</f>
        <v>2.2200000000000002</v>
      </c>
      <c r="F30" s="83"/>
      <c r="G30" s="83"/>
      <c r="H30" s="83"/>
      <c r="I30" s="83"/>
      <c r="J30" s="85">
        <f>+Z15</f>
        <v>3.04</v>
      </c>
      <c r="K30" s="85">
        <f>+Z16</f>
        <v>4.17</v>
      </c>
      <c r="L30" s="70"/>
      <c r="M30" s="82">
        <f>+Z18</f>
        <v>4.97</v>
      </c>
      <c r="N30" s="71"/>
      <c r="O30" s="70"/>
      <c r="P30" s="77"/>
      <c r="Q30" s="77"/>
      <c r="R30" s="28"/>
      <c r="S30" s="65"/>
      <c r="T30" s="65"/>
      <c r="U30" s="78"/>
      <c r="V30" s="78"/>
      <c r="W30" s="79"/>
      <c r="X30" s="86"/>
      <c r="Y30" s="1"/>
      <c r="Z30" s="1"/>
      <c r="AA30" s="1"/>
      <c r="AB30" s="1"/>
      <c r="AC30" s="1"/>
    </row>
    <row r="31" spans="1:29">
      <c r="A31" s="1"/>
      <c r="B31" s="84" t="s">
        <v>21</v>
      </c>
      <c r="C31" s="82">
        <f>+AA11</f>
        <v>102.02</v>
      </c>
      <c r="D31" s="83"/>
      <c r="E31" s="82">
        <f>+AA12</f>
        <v>1.79</v>
      </c>
      <c r="F31" s="83"/>
      <c r="G31" s="83"/>
      <c r="H31" s="83"/>
      <c r="I31" s="83"/>
      <c r="J31" s="85">
        <f>+AA15</f>
        <v>3.15</v>
      </c>
      <c r="K31" s="85">
        <f>+AA16</f>
        <v>4.17</v>
      </c>
      <c r="L31" s="70"/>
      <c r="M31" s="82">
        <f>+AA18</f>
        <v>6.97</v>
      </c>
      <c r="N31" s="71"/>
      <c r="O31" s="70"/>
      <c r="P31" s="77"/>
      <c r="Q31" s="77"/>
      <c r="R31" s="28"/>
      <c r="S31" s="65"/>
      <c r="T31" s="65"/>
      <c r="U31" s="78"/>
      <c r="V31" s="78"/>
      <c r="W31" s="79"/>
      <c r="X31" s="86"/>
      <c r="Y31" s="1"/>
      <c r="Z31" s="1"/>
      <c r="AA31" s="1"/>
      <c r="AB31" s="1"/>
      <c r="AC31" s="1"/>
    </row>
    <row r="32" spans="1:29">
      <c r="A32" s="1"/>
      <c r="B32" s="84" t="s">
        <v>22</v>
      </c>
      <c r="C32" s="82">
        <f>+AB11</f>
        <v>76.63</v>
      </c>
      <c r="D32" s="11"/>
      <c r="E32" s="83">
        <f>+AB12</f>
        <v>1.54</v>
      </c>
      <c r="F32" s="83"/>
      <c r="G32" s="83"/>
      <c r="H32" s="83"/>
      <c r="I32" s="83"/>
      <c r="J32" s="85">
        <f>+AB15</f>
        <v>3.37</v>
      </c>
      <c r="K32" s="82">
        <f>+AB16</f>
        <v>4.21</v>
      </c>
      <c r="L32" s="70"/>
      <c r="M32" s="82">
        <f>+AB18</f>
        <v>7.32</v>
      </c>
      <c r="N32" s="71"/>
      <c r="O32" s="70"/>
      <c r="P32" s="77"/>
      <c r="Q32" s="77"/>
      <c r="R32" s="28"/>
      <c r="S32" s="65"/>
      <c r="T32" s="65"/>
      <c r="U32" s="78"/>
      <c r="V32" s="78"/>
      <c r="W32" s="79"/>
      <c r="X32" s="86"/>
      <c r="Y32" s="1"/>
      <c r="Z32" s="1"/>
      <c r="AA32" s="1"/>
      <c r="AB32" s="1"/>
      <c r="AC32" s="1"/>
    </row>
    <row r="33" spans="1:29">
      <c r="A33" s="1"/>
      <c r="B33" s="84"/>
      <c r="C33" s="82"/>
      <c r="D33" s="11"/>
      <c r="E33" s="83"/>
      <c r="F33" s="83"/>
      <c r="G33" s="83"/>
      <c r="H33" s="83"/>
      <c r="I33" s="83"/>
      <c r="J33" s="85"/>
      <c r="K33" s="85"/>
      <c r="L33" s="70"/>
      <c r="M33" s="82"/>
      <c r="N33" s="71"/>
      <c r="O33" s="70"/>
      <c r="P33" s="77"/>
      <c r="Q33" s="77"/>
      <c r="R33" s="28"/>
      <c r="S33" s="65"/>
      <c r="T33" s="65"/>
      <c r="U33" s="78"/>
      <c r="V33" s="78"/>
      <c r="W33" s="79"/>
      <c r="X33" s="86"/>
      <c r="Y33" s="1"/>
      <c r="Z33" s="1"/>
      <c r="AA33" s="1"/>
      <c r="AB33" s="1"/>
      <c r="AC33" s="1"/>
    </row>
    <row r="34" spans="1:29">
      <c r="A34" s="1"/>
      <c r="B34" s="84"/>
      <c r="C34" s="82"/>
      <c r="D34" s="11"/>
      <c r="E34" s="83"/>
      <c r="F34" s="83"/>
      <c r="G34" s="83"/>
      <c r="H34" s="83"/>
      <c r="I34" s="83"/>
      <c r="J34" s="85"/>
      <c r="K34" s="85"/>
      <c r="L34" s="10"/>
      <c r="M34" s="82"/>
      <c r="N34" s="11"/>
      <c r="O34" s="10"/>
      <c r="P34" s="87"/>
      <c r="Q34" s="87"/>
      <c r="R34" s="88"/>
      <c r="S34" s="65"/>
      <c r="T34" s="65"/>
      <c r="U34" s="89"/>
      <c r="V34" s="89"/>
      <c r="W34" s="68"/>
      <c r="X34" s="90"/>
      <c r="Y34" s="1"/>
      <c r="Z34" s="1"/>
      <c r="AA34" s="1"/>
      <c r="AB34" s="1"/>
      <c r="AC34" s="1"/>
    </row>
    <row r="35" spans="1:29">
      <c r="A35" s="1"/>
      <c r="B35" s="91"/>
      <c r="C35" s="91"/>
      <c r="D35" s="88"/>
      <c r="E35" s="88"/>
      <c r="F35" s="92"/>
      <c r="G35" s="92"/>
      <c r="H35" s="92"/>
      <c r="I35" s="92"/>
      <c r="J35" s="91"/>
      <c r="K35" s="91"/>
      <c r="L35" s="87"/>
      <c r="M35" s="91"/>
      <c r="N35" s="92"/>
      <c r="O35" s="91"/>
      <c r="P35" s="87"/>
      <c r="Q35" s="87"/>
      <c r="R35" s="88"/>
      <c r="S35" s="65"/>
      <c r="T35" s="65"/>
      <c r="U35" s="89"/>
      <c r="V35" s="89"/>
      <c r="W35" s="68"/>
      <c r="X35" s="90"/>
      <c r="Y35" s="1"/>
      <c r="Z35" s="1"/>
      <c r="AA35" s="1"/>
      <c r="AB35" s="1"/>
      <c r="AC35" s="1"/>
    </row>
    <row r="36" spans="1:29">
      <c r="A36" s="1"/>
      <c r="B36" s="91"/>
      <c r="C36" s="91"/>
      <c r="D36" s="88"/>
      <c r="E36" s="88"/>
      <c r="F36" s="88"/>
      <c r="G36" s="88"/>
      <c r="H36" s="88"/>
      <c r="I36" s="88"/>
      <c r="J36" s="91"/>
      <c r="K36" s="91"/>
      <c r="L36" s="87"/>
      <c r="M36" s="91"/>
      <c r="N36" s="88"/>
      <c r="O36" s="91"/>
      <c r="P36" s="87"/>
      <c r="Q36" s="87"/>
      <c r="R36" s="88"/>
      <c r="S36" s="65"/>
      <c r="T36" s="65"/>
      <c r="U36" s="89"/>
      <c r="V36" s="89"/>
      <c r="W36" s="68"/>
      <c r="X36" s="90"/>
      <c r="Y36" s="1"/>
      <c r="Z36" s="1"/>
      <c r="AA36" s="1"/>
      <c r="AB36" s="1"/>
      <c r="AC36" s="1"/>
    </row>
    <row r="37" spans="1:29">
      <c r="A37" s="1"/>
      <c r="B37" s="10"/>
      <c r="C37" s="10"/>
      <c r="D37" s="11"/>
      <c r="E37" s="11"/>
      <c r="F37" s="11"/>
      <c r="G37" s="11"/>
      <c r="H37" s="11"/>
      <c r="I37" s="11"/>
      <c r="J37" s="10"/>
      <c r="K37" s="82"/>
      <c r="L37" s="10"/>
      <c r="M37" s="10"/>
      <c r="N37" s="11"/>
      <c r="O37" s="10"/>
      <c r="P37" s="82"/>
      <c r="Q37" s="82"/>
      <c r="R37" s="88"/>
      <c r="S37" s="93"/>
      <c r="T37" s="93"/>
      <c r="U37" s="94"/>
      <c r="V37" s="94"/>
      <c r="W37" s="95"/>
      <c r="X37" s="96"/>
      <c r="Y37" s="1"/>
      <c r="Z37" s="1"/>
      <c r="AA37" s="1"/>
      <c r="AB37" s="1"/>
      <c r="AC37" s="1"/>
    </row>
    <row r="38" spans="1:29">
      <c r="A38" s="1"/>
      <c r="B38" s="10"/>
      <c r="C38" s="10"/>
      <c r="D38" s="11"/>
      <c r="E38" s="11"/>
      <c r="F38" s="11"/>
      <c r="G38" s="11"/>
      <c r="H38" s="11"/>
      <c r="I38" s="11"/>
      <c r="J38" s="10"/>
      <c r="K38" s="10"/>
      <c r="L38" s="10"/>
      <c r="M38" s="10"/>
      <c r="N38" s="11"/>
      <c r="O38" s="10"/>
      <c r="P38" s="10"/>
      <c r="Q38" s="10"/>
      <c r="R38" s="88"/>
      <c r="S38" s="91"/>
      <c r="T38" s="91"/>
      <c r="U38" s="93"/>
      <c r="V38" s="93"/>
      <c r="W38" s="95"/>
      <c r="X38" s="93"/>
      <c r="Y38" s="1"/>
      <c r="Z38" s="1"/>
      <c r="AA38" s="1"/>
      <c r="AB38" s="1"/>
      <c r="AC38" s="1"/>
    </row>
    <row r="39" spans="1:29">
      <c r="A39" s="1"/>
      <c r="B39" s="91"/>
      <c r="C39" s="91"/>
      <c r="D39" s="88"/>
      <c r="E39" s="88"/>
      <c r="F39" s="88"/>
      <c r="G39" s="88"/>
      <c r="H39" s="88"/>
      <c r="I39" s="88"/>
      <c r="J39" s="91"/>
      <c r="K39" s="91"/>
      <c r="L39" s="91"/>
      <c r="M39" s="91"/>
      <c r="N39" s="88"/>
      <c r="O39" s="91"/>
      <c r="P39" s="91"/>
      <c r="Q39" s="91"/>
      <c r="R39" s="88"/>
      <c r="S39" s="91"/>
      <c r="T39" s="91"/>
      <c r="U39" s="93"/>
      <c r="V39" s="93"/>
      <c r="W39" s="95"/>
      <c r="X39" s="93"/>
      <c r="Y39" s="1"/>
      <c r="Z39" s="1"/>
      <c r="AA39" s="1"/>
      <c r="AB39" s="1"/>
      <c r="AC39" s="1"/>
    </row>
    <row r="40" spans="1:29">
      <c r="A40" s="1"/>
      <c r="B40" s="97" t="s">
        <v>35</v>
      </c>
      <c r="C40" s="91"/>
      <c r="D40" s="88"/>
      <c r="E40" s="88"/>
      <c r="F40" s="88"/>
      <c r="G40" s="88"/>
      <c r="H40" s="88"/>
      <c r="I40" s="88"/>
      <c r="J40" s="91"/>
      <c r="K40" s="91"/>
      <c r="L40" s="91"/>
      <c r="M40" s="91"/>
      <c r="N40" s="88"/>
      <c r="O40" s="91"/>
      <c r="P40" s="91"/>
      <c r="Q40" s="91"/>
      <c r="R40" s="88"/>
      <c r="S40" s="91"/>
      <c r="T40" s="91"/>
      <c r="U40" s="93"/>
      <c r="V40" s="93"/>
      <c r="W40" s="95"/>
      <c r="X40" s="93"/>
      <c r="Y40" s="1"/>
      <c r="Z40" s="1"/>
      <c r="AA40" s="1"/>
      <c r="AB40" s="1"/>
      <c r="AC40" s="1"/>
    </row>
    <row r="41" spans="1:29">
      <c r="A41" s="1"/>
      <c r="B41" s="98"/>
      <c r="C41" s="10"/>
      <c r="D41" s="11"/>
      <c r="E41" s="11"/>
      <c r="F41" s="11"/>
      <c r="G41" s="11"/>
      <c r="H41" s="11"/>
      <c r="I41" s="11"/>
      <c r="J41" s="10"/>
      <c r="K41" s="10"/>
      <c r="L41" s="10"/>
      <c r="M41" s="10"/>
      <c r="N41" s="11"/>
      <c r="O41" s="10"/>
      <c r="P41" s="10"/>
      <c r="Q41" s="10"/>
      <c r="R41" s="11"/>
      <c r="S41" s="10"/>
      <c r="T41" s="10"/>
      <c r="U41" s="10"/>
      <c r="V41" s="10"/>
      <c r="W41" s="11"/>
      <c r="X41" s="10"/>
      <c r="Y41" s="1"/>
      <c r="Z41" s="1"/>
      <c r="AA41" s="1"/>
      <c r="AB41" s="1"/>
      <c r="AC41" s="1"/>
    </row>
    <row r="42" spans="1:29">
      <c r="A42" s="1"/>
      <c r="B42" s="1"/>
      <c r="C42" s="1"/>
      <c r="J42" s="1"/>
      <c r="K42" s="1"/>
      <c r="L42" s="1"/>
      <c r="M42" s="1"/>
      <c r="O42" s="1"/>
      <c r="P42" s="1"/>
      <c r="Q42" s="1"/>
      <c r="S42" s="1"/>
      <c r="T42" s="1"/>
      <c r="U42" s="1"/>
      <c r="V42" s="1"/>
      <c r="X42" s="1"/>
      <c r="Y42" s="1"/>
      <c r="Z42" s="1"/>
      <c r="AA42" s="1"/>
      <c r="AB42" s="1"/>
      <c r="AC42" s="1"/>
    </row>
    <row r="43" spans="1:29">
      <c r="A43" s="1"/>
      <c r="B43" s="99"/>
      <c r="C43" s="1"/>
      <c r="J43" s="1"/>
      <c r="K43" s="1"/>
      <c r="L43" s="1"/>
      <c r="M43" s="1"/>
      <c r="O43" s="1"/>
      <c r="P43" s="1"/>
      <c r="Q43" s="1"/>
      <c r="S43" s="1"/>
      <c r="T43" s="1"/>
      <c r="U43" s="1"/>
      <c r="V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J44" s="1"/>
      <c r="K44" s="1"/>
      <c r="L44" s="1"/>
      <c r="M44" s="1"/>
      <c r="O44" s="1"/>
      <c r="P44" s="1"/>
      <c r="Q44" s="1"/>
      <c r="S44" s="1"/>
      <c r="T44" s="1"/>
      <c r="U44" s="1"/>
      <c r="V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J45" s="1"/>
      <c r="K45" s="1"/>
      <c r="L45" s="1"/>
      <c r="M45" s="1"/>
      <c r="O45" s="1"/>
      <c r="P45" s="1"/>
      <c r="Q45" s="1"/>
      <c r="S45" s="1"/>
      <c r="T45" s="1"/>
      <c r="U45" s="1"/>
      <c r="V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J46" s="1"/>
      <c r="K46" s="1"/>
      <c r="L46" s="1"/>
      <c r="M46" s="1"/>
      <c r="O46" s="1"/>
      <c r="P46" s="1"/>
      <c r="Q46" s="1"/>
      <c r="S46" s="1"/>
      <c r="T46" s="1"/>
      <c r="U46" s="1"/>
      <c r="V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J47" s="1"/>
      <c r="K47" s="1"/>
      <c r="L47" s="1"/>
      <c r="M47" s="1"/>
      <c r="O47" s="1"/>
      <c r="P47" s="1"/>
      <c r="Q47" s="1"/>
      <c r="S47" s="1"/>
      <c r="T47" s="1"/>
      <c r="U47" s="1"/>
      <c r="V47" s="1"/>
      <c r="X47" s="1"/>
      <c r="Y47" s="1"/>
      <c r="Z47" s="1"/>
      <c r="AA47" s="1"/>
      <c r="AB47" s="1"/>
      <c r="AC47" s="1"/>
    </row>
  </sheetData>
  <mergeCells count="2">
    <mergeCell ref="B19:X20"/>
    <mergeCell ref="B21:X21"/>
  </mergeCells>
  <hyperlinks>
    <hyperlink ref="B2" location="'Spis treści'!A1" display="Spis treści"/>
  </hyperlinks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Otoczenie makro</vt:lpstr>
      <vt:lpstr>'Otoczenie makro'!Obszar_wydruku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Boszkowska Natalia</dc:creator>
  <cp:lastModifiedBy>Boszkowska Natalia</cp:lastModifiedBy>
  <dcterms:created xsi:type="dcterms:W3CDTF">2015-05-04T12:09:23Z</dcterms:created>
  <dcterms:modified xsi:type="dcterms:W3CDTF">2015-05-04T12:09:37Z</dcterms:modified>
</cp:coreProperties>
</file>